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nes\AppData\Local\Temp\claude\C--Users-vanes-source-repos-VirescoProjects\94a66cdc-cc3b-4830-88d7-84216fa10602\scratchpad\planilha\saida\"/>
    </mc:Choice>
  </mc:AlternateContent>
  <xr:revisionPtr revIDLastSave="0" documentId="8_{2E69089B-360E-4726-8FE4-B72A0F53002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Instruções" sheetId="1" r:id="rId1"/>
    <sheet name="Faturas" sheetId="2" r:id="rId2"/>
    <sheet name="Itens" sheetId="3" r:id="rId3"/>
    <sheet name="Parcelas" sheetId="4" r:id="rId4"/>
    <sheet name="Conferência" sheetId="5" r:id="rId5"/>
  </sheets>
  <definedNames>
    <definedName name="_xlnm.Print_Area" localSheetId="0">Instruções!$B$2:$F$66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5" l="1"/>
  <c r="B9" i="5" s="1"/>
  <c r="A10" i="5"/>
  <c r="B10" i="5" s="1"/>
  <c r="A11" i="5"/>
  <c r="B11" i="5" s="1"/>
  <c r="A12" i="5"/>
  <c r="B12" i="5" s="1"/>
  <c r="A13" i="5"/>
  <c r="G13" i="5" s="1"/>
  <c r="B13" i="5"/>
  <c r="C13" i="5"/>
  <c r="F13" i="5" s="1"/>
  <c r="E13" i="5"/>
  <c r="A14" i="5"/>
  <c r="H14" i="5"/>
  <c r="A15" i="5"/>
  <c r="D15" i="5" s="1"/>
  <c r="A16" i="5"/>
  <c r="G16" i="5" s="1"/>
  <c r="D16" i="5"/>
  <c r="E16" i="5"/>
  <c r="H16" i="5"/>
  <c r="A17" i="5"/>
  <c r="C17" i="5" s="1"/>
  <c r="B17" i="5"/>
  <c r="E17" i="5"/>
  <c r="A18" i="5"/>
  <c r="B18" i="5" s="1"/>
  <c r="A19" i="5"/>
  <c r="B19" i="5"/>
  <c r="H19" i="5"/>
  <c r="A20" i="5"/>
  <c r="B20" i="5" s="1"/>
  <c r="A21" i="5"/>
  <c r="C21" i="5" s="1"/>
  <c r="B21" i="5"/>
  <c r="F21" i="5"/>
  <c r="G21" i="5"/>
  <c r="H21" i="5"/>
  <c r="A22" i="5"/>
  <c r="B22" i="5" s="1"/>
  <c r="A23" i="5"/>
  <c r="C23" i="5" s="1"/>
  <c r="G23" i="5"/>
  <c r="H23" i="5"/>
  <c r="A24" i="5"/>
  <c r="A25" i="5"/>
  <c r="A26" i="5"/>
  <c r="B26" i="5"/>
  <c r="C26" i="5"/>
  <c r="F26" i="5" s="1"/>
  <c r="D26" i="5"/>
  <c r="E26" i="5"/>
  <c r="G26" i="5"/>
  <c r="H26" i="5"/>
  <c r="A27" i="5"/>
  <c r="H27" i="5" s="1"/>
  <c r="B27" i="5"/>
  <c r="D27" i="5"/>
  <c r="A28" i="5"/>
  <c r="B28" i="5" s="1"/>
  <c r="A29" i="5"/>
  <c r="G29" i="5"/>
  <c r="H29" i="5"/>
  <c r="A30" i="5"/>
  <c r="B30" i="5" s="1"/>
  <c r="A31" i="5"/>
  <c r="G31" i="5" s="1"/>
  <c r="C31" i="5"/>
  <c r="F31" i="5" s="1"/>
  <c r="A32" i="5"/>
  <c r="A33" i="5"/>
  <c r="C33" i="5" s="1"/>
  <c r="B33" i="5"/>
  <c r="F33" i="5"/>
  <c r="H33" i="5"/>
  <c r="A34" i="5"/>
  <c r="G34" i="5" s="1"/>
  <c r="D34" i="5"/>
  <c r="H34" i="5"/>
  <c r="A35" i="5"/>
  <c r="B35" i="5" s="1"/>
  <c r="A36" i="5"/>
  <c r="B36" i="5" s="1"/>
  <c r="A37" i="5"/>
  <c r="B37" i="5" s="1"/>
  <c r="A38" i="5"/>
  <c r="B38" i="5" s="1"/>
  <c r="E38" i="5"/>
  <c r="A39" i="5"/>
  <c r="C39" i="5" s="1"/>
  <c r="B39" i="5"/>
  <c r="D39" i="5"/>
  <c r="E39" i="5"/>
  <c r="F39" i="5"/>
  <c r="H39" i="5"/>
  <c r="A40" i="5"/>
  <c r="B40" i="5"/>
  <c r="C40" i="5"/>
  <c r="D40" i="5"/>
  <c r="A41" i="5"/>
  <c r="B41" i="5" s="1"/>
  <c r="D41" i="5"/>
  <c r="G41" i="5"/>
  <c r="H41" i="5"/>
  <c r="A42" i="5"/>
  <c r="A43" i="5"/>
  <c r="B43" i="5" s="1"/>
  <c r="C43" i="5"/>
  <c r="F43" i="5" s="1"/>
  <c r="A44" i="5"/>
  <c r="B44" i="5" s="1"/>
  <c r="C44" i="5"/>
  <c r="F44" i="5" s="1"/>
  <c r="D44" i="5"/>
  <c r="E44" i="5"/>
  <c r="G44" i="5"/>
  <c r="H44" i="5"/>
  <c r="A45" i="5"/>
  <c r="B45" i="5" s="1"/>
  <c r="A46" i="5"/>
  <c r="A47" i="5"/>
  <c r="E47" i="5" s="1"/>
  <c r="G47" i="5"/>
  <c r="A48" i="5"/>
  <c r="B48" i="5" s="1"/>
  <c r="A49" i="5"/>
  <c r="G49" i="5" s="1"/>
  <c r="C49" i="5"/>
  <c r="A50" i="5"/>
  <c r="A51" i="5"/>
  <c r="G51" i="5" s="1"/>
  <c r="B51" i="5"/>
  <c r="A52" i="5"/>
  <c r="G52" i="5" s="1"/>
  <c r="D52" i="5"/>
  <c r="E52" i="5"/>
  <c r="H52" i="5"/>
  <c r="A53" i="5"/>
  <c r="A54" i="5"/>
  <c r="C54" i="5" s="1"/>
  <c r="F54" i="5"/>
  <c r="A55" i="5"/>
  <c r="H55" i="5" s="1"/>
  <c r="A56" i="5"/>
  <c r="A57" i="5"/>
  <c r="C57" i="5" s="1"/>
  <c r="D57" i="5"/>
  <c r="G57" i="5"/>
  <c r="H57" i="5"/>
  <c r="A58" i="5"/>
  <c r="B58" i="5" s="1"/>
  <c r="D58" i="5"/>
  <c r="A59" i="5"/>
  <c r="F59" i="5" s="1"/>
  <c r="B59" i="5"/>
  <c r="C59" i="5"/>
  <c r="G59" i="5"/>
  <c r="A60" i="5"/>
  <c r="G60" i="5"/>
  <c r="A61" i="5"/>
  <c r="C61" i="5" s="1"/>
  <c r="B61" i="5"/>
  <c r="A62" i="5"/>
  <c r="B62" i="5" s="1"/>
  <c r="C62" i="5"/>
  <c r="F62" i="5" s="1"/>
  <c r="D62" i="5"/>
  <c r="E62" i="5"/>
  <c r="H62" i="5"/>
  <c r="A63" i="5"/>
  <c r="B63" i="5" s="1"/>
  <c r="A64" i="5"/>
  <c r="D64" i="5" s="1"/>
  <c r="B64" i="5"/>
  <c r="E64" i="5"/>
  <c r="H64" i="5"/>
  <c r="A65" i="5"/>
  <c r="A66" i="5"/>
  <c r="A67" i="5"/>
  <c r="G67" i="5" s="1"/>
  <c r="B67" i="5"/>
  <c r="C67" i="5"/>
  <c r="F67" i="5" s="1"/>
  <c r="E67" i="5"/>
  <c r="A68" i="5"/>
  <c r="B68" i="5"/>
  <c r="G68" i="5"/>
  <c r="A69" i="5"/>
  <c r="E69" i="5" s="1"/>
  <c r="D69" i="5"/>
  <c r="A70" i="5"/>
  <c r="G70" i="5" s="1"/>
  <c r="B70" i="5"/>
  <c r="C70" i="5"/>
  <c r="E70" i="5"/>
  <c r="A71" i="5"/>
  <c r="C71" i="5" s="1"/>
  <c r="B71" i="5"/>
  <c r="A72" i="5"/>
  <c r="B72" i="5"/>
  <c r="E72" i="5"/>
  <c r="G72" i="5"/>
  <c r="H72" i="5"/>
  <c r="A73" i="5"/>
  <c r="B73" i="5" s="1"/>
  <c r="A74" i="5"/>
  <c r="H74" i="5" s="1"/>
  <c r="E74" i="5"/>
  <c r="A75" i="5"/>
  <c r="C75" i="5" s="1"/>
  <c r="B75" i="5"/>
  <c r="D75" i="5"/>
  <c r="E75" i="5"/>
  <c r="F75" i="5"/>
  <c r="H75" i="5"/>
  <c r="A76" i="5"/>
  <c r="D76" i="5"/>
  <c r="A77" i="5"/>
  <c r="C77" i="5" s="1"/>
  <c r="B77" i="5"/>
  <c r="E77" i="5"/>
  <c r="A78" i="5"/>
  <c r="G78" i="5" s="1"/>
  <c r="A79" i="5"/>
  <c r="E79" i="5" s="1"/>
  <c r="C79" i="5"/>
  <c r="A80" i="5"/>
  <c r="B80" i="5" s="1"/>
  <c r="C80" i="5"/>
  <c r="F80" i="5" s="1"/>
  <c r="D80" i="5"/>
  <c r="E80" i="5"/>
  <c r="H80" i="5"/>
  <c r="A81" i="5"/>
  <c r="D81" i="5"/>
  <c r="A82" i="5"/>
  <c r="G82" i="5" s="1"/>
  <c r="D82" i="5"/>
  <c r="A83" i="5"/>
  <c r="E83" i="5" s="1"/>
  <c r="G83" i="5"/>
  <c r="A84" i="5"/>
  <c r="B84" i="5" s="1"/>
  <c r="E84" i="5"/>
  <c r="A85" i="5"/>
  <c r="G85" i="5" s="1"/>
  <c r="B85" i="5"/>
  <c r="C85" i="5"/>
  <c r="F85" i="5" s="1"/>
  <c r="E85" i="5"/>
  <c r="A86" i="5"/>
  <c r="B86" i="5" s="1"/>
  <c r="C86" i="5"/>
  <c r="G86" i="5"/>
  <c r="A87" i="5"/>
  <c r="C87" i="5" s="1"/>
  <c r="D87" i="5"/>
  <c r="E87" i="5"/>
  <c r="F87" i="5"/>
  <c r="G87" i="5"/>
  <c r="A88" i="5"/>
  <c r="G88" i="5" s="1"/>
  <c r="E88" i="5"/>
  <c r="A89" i="5"/>
  <c r="D89" i="5" s="1"/>
  <c r="C89" i="5"/>
  <c r="A90" i="5"/>
  <c r="C90" i="5" s="1"/>
  <c r="D90" i="5"/>
  <c r="G90" i="5"/>
  <c r="H90" i="5"/>
  <c r="A91" i="5"/>
  <c r="B91" i="5" s="1"/>
  <c r="A92" i="5"/>
  <c r="D92" i="5" s="1"/>
  <c r="A93" i="5"/>
  <c r="A94" i="5"/>
  <c r="B94" i="5" s="1"/>
  <c r="C94" i="5"/>
  <c r="A95" i="5"/>
  <c r="G95" i="5" s="1"/>
  <c r="B95" i="5"/>
  <c r="C95" i="5"/>
  <c r="F95" i="5" s="1"/>
  <c r="D95" i="5"/>
  <c r="E95" i="5"/>
  <c r="H95" i="5"/>
  <c r="A96" i="5"/>
  <c r="G96" i="5"/>
  <c r="H96" i="5"/>
  <c r="A97" i="5"/>
  <c r="B97" i="5" s="1"/>
  <c r="D97" i="5"/>
  <c r="A98" i="5"/>
  <c r="B98" i="5" s="1"/>
  <c r="D98" i="5"/>
  <c r="H98" i="5"/>
  <c r="A99" i="5"/>
  <c r="A100" i="5"/>
  <c r="C100" i="5"/>
  <c r="H100" i="5"/>
  <c r="A101" i="5"/>
  <c r="A102" i="5"/>
  <c r="B102" i="5"/>
  <c r="D102" i="5"/>
  <c r="A103" i="5"/>
  <c r="G103" i="5" s="1"/>
  <c r="D103" i="5"/>
  <c r="A104" i="5"/>
  <c r="A105" i="5"/>
  <c r="E105" i="5" s="1"/>
  <c r="A106" i="5"/>
  <c r="G106" i="5" s="1"/>
  <c r="B106" i="5"/>
  <c r="C106" i="5"/>
  <c r="F106" i="5" s="1"/>
  <c r="E106" i="5"/>
  <c r="H106" i="5"/>
  <c r="A107" i="5"/>
  <c r="B107" i="5" s="1"/>
  <c r="C107" i="5"/>
  <c r="A108" i="5"/>
  <c r="G108" i="5"/>
  <c r="A109" i="5"/>
  <c r="B109" i="5" s="1"/>
  <c r="H109" i="5"/>
  <c r="A110" i="5"/>
  <c r="C110" i="5"/>
  <c r="A111" i="5"/>
  <c r="C111" i="5" s="1"/>
  <c r="E111" i="5"/>
  <c r="A112" i="5"/>
  <c r="C112" i="5" s="1"/>
  <c r="B112" i="5"/>
  <c r="A113" i="5"/>
  <c r="D113" i="5" s="1"/>
  <c r="C113" i="5"/>
  <c r="F113" i="5" s="1"/>
  <c r="A114" i="5"/>
  <c r="G114" i="5" s="1"/>
  <c r="A115" i="5"/>
  <c r="D115" i="5" s="1"/>
  <c r="B115" i="5"/>
  <c r="C115" i="5"/>
  <c r="F115" i="5" s="1"/>
  <c r="E115" i="5"/>
  <c r="A116" i="5"/>
  <c r="B116" i="5" s="1"/>
  <c r="C116" i="5"/>
  <c r="F116" i="5" s="1"/>
  <c r="G116" i="5"/>
  <c r="A117" i="5"/>
  <c r="H117" i="5" s="1"/>
  <c r="B117" i="5"/>
  <c r="A118" i="5"/>
  <c r="A119" i="5"/>
  <c r="A120" i="5"/>
  <c r="A121" i="5"/>
  <c r="G121" i="5" s="1"/>
  <c r="B121" i="5"/>
  <c r="D121" i="5"/>
  <c r="E121" i="5"/>
  <c r="H121" i="5"/>
  <c r="A122" i="5"/>
  <c r="B122" i="5"/>
  <c r="C122" i="5"/>
  <c r="A123" i="5"/>
  <c r="A124" i="5"/>
  <c r="G124" i="5" s="1"/>
  <c r="A125" i="5"/>
  <c r="D125" i="5" s="1"/>
  <c r="C125" i="5"/>
  <c r="A126" i="5"/>
  <c r="B126" i="5" s="1"/>
  <c r="A127" i="5"/>
  <c r="A128" i="5"/>
  <c r="H128" i="5" s="1"/>
  <c r="B128" i="5"/>
  <c r="E128" i="5"/>
  <c r="A129" i="5"/>
  <c r="C129" i="5" s="1"/>
  <c r="D129" i="5"/>
  <c r="E129" i="5"/>
  <c r="G129" i="5"/>
  <c r="H129" i="5"/>
  <c r="A130" i="5"/>
  <c r="A131" i="5"/>
  <c r="A132" i="5"/>
  <c r="G132" i="5" s="1"/>
  <c r="A133" i="5"/>
  <c r="B133" i="5"/>
  <c r="E133" i="5"/>
  <c r="A134" i="5"/>
  <c r="G134" i="5" s="1"/>
  <c r="A135" i="5"/>
  <c r="A136" i="5"/>
  <c r="E136" i="5" s="1"/>
  <c r="A137" i="5"/>
  <c r="C137" i="5" s="1"/>
  <c r="F137" i="5" s="1"/>
  <c r="B137" i="5"/>
  <c r="D137" i="5"/>
  <c r="G137" i="5"/>
  <c r="H137" i="5"/>
  <c r="A138" i="5"/>
  <c r="A139" i="5"/>
  <c r="E139" i="5" s="1"/>
  <c r="A140" i="5"/>
  <c r="C140" i="5" s="1"/>
  <c r="F140" i="5" s="1"/>
  <c r="D140" i="5"/>
  <c r="G140" i="5"/>
  <c r="H140" i="5"/>
  <c r="A141" i="5"/>
  <c r="A142" i="5"/>
  <c r="B142" i="5" s="1"/>
  <c r="H142" i="5"/>
  <c r="A143" i="5"/>
  <c r="C143" i="5" s="1"/>
  <c r="F143" i="5" s="1"/>
  <c r="B143" i="5"/>
  <c r="D143" i="5"/>
  <c r="E143" i="5"/>
  <c r="A144" i="5"/>
  <c r="B144" i="5" s="1"/>
  <c r="A145" i="5"/>
  <c r="C145" i="5" s="1"/>
  <c r="A146" i="5"/>
  <c r="A147" i="5"/>
  <c r="B147" i="5" s="1"/>
  <c r="A148" i="5"/>
  <c r="H148" i="5" s="1"/>
  <c r="A149" i="5"/>
  <c r="G149" i="5"/>
  <c r="A150" i="5"/>
  <c r="H150" i="5" s="1"/>
  <c r="D150" i="5"/>
  <c r="A151" i="5"/>
  <c r="B151" i="5"/>
  <c r="C151" i="5"/>
  <c r="A152" i="5"/>
  <c r="G152" i="5"/>
  <c r="A153" i="5"/>
  <c r="B153" i="5"/>
  <c r="A154" i="5"/>
  <c r="B154" i="5" s="1"/>
  <c r="C154" i="5"/>
  <c r="D154" i="5"/>
  <c r="F154" i="5"/>
  <c r="H154" i="5"/>
  <c r="A155" i="5"/>
  <c r="C155" i="5" s="1"/>
  <c r="F155" i="5" s="1"/>
  <c r="E155" i="5"/>
  <c r="A156" i="5"/>
  <c r="A157" i="5"/>
  <c r="A158" i="5"/>
  <c r="B158" i="5" s="1"/>
  <c r="D158" i="5"/>
  <c r="E158" i="5"/>
  <c r="G158" i="5"/>
  <c r="H158" i="5"/>
  <c r="A159" i="5"/>
  <c r="D159" i="5" s="1"/>
  <c r="C159" i="5"/>
  <c r="A160" i="5"/>
  <c r="E160" i="5"/>
  <c r="A161" i="5"/>
  <c r="B161" i="5" s="1"/>
  <c r="D161" i="5"/>
  <c r="E161" i="5"/>
  <c r="G161" i="5"/>
  <c r="H161" i="5"/>
  <c r="A162" i="5"/>
  <c r="A163" i="5"/>
  <c r="D163" i="5" s="1"/>
  <c r="C163" i="5"/>
  <c r="F163" i="5" s="1"/>
  <c r="A164" i="5"/>
  <c r="B164" i="5" s="1"/>
  <c r="D164" i="5"/>
  <c r="E164" i="5"/>
  <c r="G164" i="5"/>
  <c r="H164" i="5"/>
  <c r="A165" i="5"/>
  <c r="H165" i="5" s="1"/>
  <c r="D165" i="5"/>
  <c r="A166" i="5"/>
  <c r="A167" i="5"/>
  <c r="D167" i="5" s="1"/>
  <c r="A168" i="5"/>
  <c r="E168" i="5"/>
  <c r="A169" i="5"/>
  <c r="A170" i="5"/>
  <c r="E170" i="5" s="1"/>
  <c r="A171" i="5"/>
  <c r="B171" i="5" s="1"/>
  <c r="A172" i="5"/>
  <c r="D172" i="5" s="1"/>
  <c r="B172" i="5"/>
  <c r="C172" i="5"/>
  <c r="F172" i="5" s="1"/>
  <c r="E172" i="5"/>
  <c r="G172" i="5"/>
  <c r="H172" i="5"/>
  <c r="A173" i="5"/>
  <c r="D173" i="5" s="1"/>
  <c r="A174" i="5"/>
  <c r="A175" i="5"/>
  <c r="A176" i="5"/>
  <c r="D176" i="5" s="1"/>
  <c r="E176" i="5"/>
  <c r="H176" i="5"/>
  <c r="A177" i="5"/>
  <c r="D177" i="5" s="1"/>
  <c r="A178" i="5"/>
  <c r="B178" i="5"/>
  <c r="C178" i="5"/>
  <c r="G178" i="5"/>
  <c r="A179" i="5"/>
  <c r="D179" i="5"/>
  <c r="E179" i="5"/>
  <c r="G179" i="5"/>
  <c r="H179" i="5"/>
  <c r="A180" i="5"/>
  <c r="C180" i="5" s="1"/>
  <c r="A181" i="5"/>
  <c r="E181" i="5" s="1"/>
  <c r="A182" i="5"/>
  <c r="D182" i="5"/>
  <c r="E182" i="5"/>
  <c r="A183" i="5"/>
  <c r="D183" i="5"/>
  <c r="A184" i="5"/>
  <c r="C184" i="5" s="1"/>
  <c r="B184" i="5"/>
  <c r="G184" i="5"/>
  <c r="A185" i="5"/>
  <c r="H185" i="5"/>
  <c r="A186" i="5"/>
  <c r="B186" i="5" s="1"/>
  <c r="A187" i="5"/>
  <c r="D187" i="5" s="1"/>
  <c r="E187" i="5"/>
  <c r="A188" i="5"/>
  <c r="E188" i="5" s="1"/>
  <c r="A189" i="5"/>
  <c r="B189" i="5" s="1"/>
  <c r="E189" i="5"/>
  <c r="A190" i="5"/>
  <c r="E190" i="5"/>
  <c r="G190" i="5"/>
  <c r="A191" i="5"/>
  <c r="C191" i="5" s="1"/>
  <c r="F191" i="5"/>
  <c r="G191" i="5"/>
  <c r="H191" i="5"/>
  <c r="A192" i="5"/>
  <c r="C192" i="5"/>
  <c r="H192" i="5"/>
  <c r="A193" i="5"/>
  <c r="B193" i="5" s="1"/>
  <c r="E193" i="5"/>
  <c r="G193" i="5"/>
  <c r="A194" i="5"/>
  <c r="E194" i="5" s="1"/>
  <c r="D194" i="5"/>
  <c r="H194" i="5"/>
  <c r="A195" i="5"/>
  <c r="B195" i="5" s="1"/>
  <c r="C195" i="5"/>
  <c r="D195" i="5"/>
  <c r="F195" i="5"/>
  <c r="A196" i="5"/>
  <c r="D196" i="5" s="1"/>
  <c r="E196" i="5"/>
  <c r="G196" i="5"/>
  <c r="A197" i="5"/>
  <c r="G197" i="5"/>
  <c r="A198" i="5"/>
  <c r="G198" i="5" s="1"/>
  <c r="B198" i="5"/>
  <c r="D198" i="5"/>
  <c r="E198" i="5"/>
  <c r="H198" i="5"/>
  <c r="A199" i="5"/>
  <c r="H199" i="5"/>
  <c r="A200" i="5"/>
  <c r="E200" i="5" s="1"/>
  <c r="B200" i="5"/>
  <c r="A201" i="5"/>
  <c r="H201" i="5" s="1"/>
  <c r="A202" i="5"/>
  <c r="A203" i="5"/>
  <c r="B203" i="5" s="1"/>
  <c r="A204" i="5"/>
  <c r="A205" i="5"/>
  <c r="G205" i="5" s="1"/>
  <c r="C205" i="5"/>
  <c r="H205" i="5"/>
  <c r="A206" i="5"/>
  <c r="A207" i="5"/>
  <c r="E207" i="5" s="1"/>
  <c r="D207" i="5"/>
  <c r="A208" i="5"/>
  <c r="B208" i="5"/>
  <c r="E208" i="5"/>
  <c r="A209" i="5"/>
  <c r="E209" i="5" s="1"/>
  <c r="C209" i="5"/>
  <c r="G209" i="5"/>
  <c r="H209" i="5"/>
  <c r="A210" i="5"/>
  <c r="C210" i="5"/>
  <c r="G210" i="5"/>
  <c r="A211" i="5"/>
  <c r="H211" i="5" s="1"/>
  <c r="B211" i="5"/>
  <c r="C211" i="5"/>
  <c r="F211" i="5" s="1"/>
  <c r="D211" i="5"/>
  <c r="E211" i="5"/>
  <c r="G211" i="5"/>
  <c r="A212" i="5"/>
  <c r="D212" i="5" s="1"/>
  <c r="B212" i="5"/>
  <c r="C212" i="5"/>
  <c r="F212" i="5" s="1"/>
  <c r="H212" i="5"/>
  <c r="A213" i="5"/>
  <c r="E213" i="5"/>
  <c r="A214" i="5"/>
  <c r="B214" i="5" s="1"/>
  <c r="D214" i="5"/>
  <c r="G214" i="5"/>
  <c r="A215" i="5"/>
  <c r="G215" i="5" s="1"/>
  <c r="C215" i="5"/>
  <c r="A216" i="5"/>
  <c r="B216" i="5"/>
  <c r="C216" i="5"/>
  <c r="E216" i="5"/>
  <c r="G216" i="5"/>
  <c r="A217" i="5"/>
  <c r="B217" i="5" s="1"/>
  <c r="A218" i="5"/>
  <c r="A219" i="5"/>
  <c r="E219" i="5"/>
  <c r="A220" i="5"/>
  <c r="H220" i="5" s="1"/>
  <c r="B220" i="5"/>
  <c r="C220" i="5"/>
  <c r="F220" i="5" s="1"/>
  <c r="D220" i="5"/>
  <c r="G220" i="5"/>
  <c r="A221" i="5"/>
  <c r="D221" i="5" s="1"/>
  <c r="B221" i="5"/>
  <c r="C221" i="5"/>
  <c r="F221" i="5" s="1"/>
  <c r="H221" i="5"/>
  <c r="A222" i="5"/>
  <c r="A223" i="5"/>
  <c r="D223" i="5" s="1"/>
  <c r="B223" i="5"/>
  <c r="G223" i="5"/>
  <c r="A224" i="5"/>
  <c r="H224" i="5"/>
  <c r="A225" i="5"/>
  <c r="C225" i="5"/>
  <c r="G225" i="5"/>
  <c r="A226" i="5"/>
  <c r="E226" i="5" s="1"/>
  <c r="B226" i="5"/>
  <c r="A227" i="5"/>
  <c r="A228" i="5"/>
  <c r="H228" i="5" s="1"/>
  <c r="B228" i="5"/>
  <c r="C228" i="5"/>
  <c r="E228" i="5"/>
  <c r="A229" i="5"/>
  <c r="A230" i="5"/>
  <c r="E230" i="5" s="1"/>
  <c r="B230" i="5"/>
  <c r="C230" i="5"/>
  <c r="D230" i="5"/>
  <c r="F230" i="5"/>
  <c r="G230" i="5"/>
  <c r="H230" i="5"/>
  <c r="A231" i="5"/>
  <c r="C231" i="5"/>
  <c r="F231" i="5" s="1"/>
  <c r="A232" i="5"/>
  <c r="A233" i="5"/>
  <c r="C233" i="5" s="1"/>
  <c r="F233" i="5" s="1"/>
  <c r="B233" i="5"/>
  <c r="D233" i="5"/>
  <c r="E233" i="5"/>
  <c r="G233" i="5"/>
  <c r="A234" i="5"/>
  <c r="A235" i="5"/>
  <c r="H235" i="5" s="1"/>
  <c r="A236" i="5"/>
  <c r="G236" i="5" s="1"/>
  <c r="B236" i="5"/>
  <c r="C236" i="5"/>
  <c r="F236" i="5" s="1"/>
  <c r="D236" i="5"/>
  <c r="A237" i="5"/>
  <c r="C237" i="5"/>
  <c r="F237" i="5" s="1"/>
  <c r="A238" i="5"/>
  <c r="A239" i="5"/>
  <c r="A240" i="5"/>
  <c r="H240" i="5"/>
  <c r="A241" i="5"/>
  <c r="C241" i="5" s="1"/>
  <c r="A242" i="5"/>
  <c r="E242" i="5" s="1"/>
  <c r="B242" i="5"/>
  <c r="C242" i="5"/>
  <c r="D242" i="5"/>
  <c r="F242" i="5"/>
  <c r="G242" i="5"/>
  <c r="H242" i="5"/>
  <c r="A243" i="5"/>
  <c r="D243" i="5"/>
  <c r="A244" i="5"/>
  <c r="E244" i="5" s="1"/>
  <c r="B244" i="5"/>
  <c r="C244" i="5"/>
  <c r="D244" i="5"/>
  <c r="H244" i="5"/>
  <c r="A245" i="5"/>
  <c r="C245" i="5" s="1"/>
  <c r="B245" i="5"/>
  <c r="A246" i="5"/>
  <c r="C246" i="5" s="1"/>
  <c r="F246" i="5" s="1"/>
  <c r="D246" i="5"/>
  <c r="A247" i="5"/>
  <c r="C247" i="5"/>
  <c r="D247" i="5"/>
  <c r="H247" i="5"/>
  <c r="A248" i="5"/>
  <c r="C248" i="5" s="1"/>
  <c r="F248" i="5" s="1"/>
  <c r="B248" i="5"/>
  <c r="D248" i="5"/>
  <c r="E248" i="5"/>
  <c r="G248" i="5"/>
  <c r="A249" i="5"/>
  <c r="A250" i="5"/>
  <c r="B250" i="5"/>
  <c r="C250" i="5"/>
  <c r="E250" i="5"/>
  <c r="A251" i="5"/>
  <c r="E251" i="5" s="1"/>
  <c r="B251" i="5"/>
  <c r="C251" i="5"/>
  <c r="D251" i="5"/>
  <c r="F251" i="5"/>
  <c r="G251" i="5"/>
  <c r="H251" i="5"/>
  <c r="A252" i="5"/>
  <c r="B252" i="5" s="1"/>
  <c r="A253" i="5"/>
  <c r="D253" i="5" s="1"/>
  <c r="B253" i="5"/>
  <c r="C253" i="5"/>
  <c r="E253" i="5"/>
  <c r="F253" i="5"/>
  <c r="G253" i="5"/>
  <c r="H253" i="5"/>
  <c r="A254" i="5"/>
  <c r="A255" i="5"/>
  <c r="C255" i="5" s="1"/>
  <c r="B255" i="5"/>
  <c r="D255" i="5"/>
  <c r="H255" i="5"/>
  <c r="A256" i="5"/>
  <c r="D256" i="5" s="1"/>
  <c r="A257" i="5"/>
  <c r="E257" i="5" s="1"/>
  <c r="B257" i="5"/>
  <c r="C257" i="5"/>
  <c r="D257" i="5"/>
  <c r="F257" i="5"/>
  <c r="G257" i="5"/>
  <c r="H257" i="5"/>
  <c r="A258" i="5"/>
  <c r="A259" i="5"/>
  <c r="F259" i="5" s="1"/>
  <c r="B259" i="5"/>
  <c r="C259" i="5"/>
  <c r="D259" i="5"/>
  <c r="E259" i="5"/>
  <c r="G259" i="5"/>
  <c r="H259" i="5"/>
  <c r="A260" i="5"/>
  <c r="B260" i="5"/>
  <c r="D260" i="5"/>
  <c r="G260" i="5"/>
  <c r="A261" i="5"/>
  <c r="C261" i="5"/>
  <c r="F261" i="5"/>
  <c r="H261" i="5"/>
  <c r="A262" i="5"/>
  <c r="B262" i="5" s="1"/>
  <c r="A263" i="5"/>
  <c r="C263" i="5" s="1"/>
  <c r="F263" i="5" s="1"/>
  <c r="B263" i="5"/>
  <c r="D263" i="5"/>
  <c r="E263" i="5"/>
  <c r="G263" i="5"/>
  <c r="A264" i="5"/>
  <c r="A265" i="5"/>
  <c r="D265" i="5" s="1"/>
  <c r="C265" i="5"/>
  <c r="F265" i="5" s="1"/>
  <c r="A266" i="5"/>
  <c r="A267" i="5"/>
  <c r="D267" i="5" s="1"/>
  <c r="B267" i="5"/>
  <c r="C267" i="5"/>
  <c r="F267" i="5" s="1"/>
  <c r="H267" i="5"/>
  <c r="A268" i="5"/>
  <c r="A269" i="5"/>
  <c r="E269" i="5" s="1"/>
  <c r="B269" i="5"/>
  <c r="C269" i="5"/>
  <c r="D269" i="5"/>
  <c r="F269" i="5"/>
  <c r="G269" i="5"/>
  <c r="H269" i="5"/>
  <c r="A270" i="5"/>
  <c r="A271" i="5"/>
  <c r="D271" i="5" s="1"/>
  <c r="B271" i="5"/>
  <c r="E271" i="5"/>
  <c r="G271" i="5"/>
  <c r="H271" i="5"/>
  <c r="A272" i="5"/>
  <c r="C272" i="5"/>
  <c r="D272" i="5"/>
  <c r="E272" i="5"/>
  <c r="F272" i="5"/>
  <c r="H272" i="5"/>
  <c r="A273" i="5"/>
  <c r="C273" i="5"/>
  <c r="D273" i="5"/>
  <c r="H273" i="5"/>
  <c r="A274" i="5"/>
  <c r="A275" i="5"/>
  <c r="B275" i="5"/>
  <c r="C275" i="5"/>
  <c r="F275" i="5" s="1"/>
  <c r="D275" i="5"/>
  <c r="E275" i="5"/>
  <c r="G275" i="5"/>
  <c r="H275" i="5"/>
  <c r="A276" i="5"/>
  <c r="C276" i="5" s="1"/>
  <c r="A277" i="5"/>
  <c r="C277" i="5"/>
  <c r="E277" i="5"/>
  <c r="F277" i="5"/>
  <c r="G277" i="5"/>
  <c r="H277" i="5"/>
  <c r="A278" i="5"/>
  <c r="C278" i="5" s="1"/>
  <c r="F278" i="5" s="1"/>
  <c r="B278" i="5"/>
  <c r="D278" i="5"/>
  <c r="E278" i="5"/>
  <c r="G278" i="5"/>
  <c r="A279" i="5"/>
  <c r="D279" i="5" s="1"/>
  <c r="B279" i="5"/>
  <c r="C279" i="5"/>
  <c r="F279" i="5" s="1"/>
  <c r="H279" i="5"/>
  <c r="A280" i="5"/>
  <c r="D280" i="5" s="1"/>
  <c r="B280" i="5"/>
  <c r="E280" i="5"/>
  <c r="H280" i="5"/>
  <c r="A281" i="5"/>
  <c r="C281" i="5" s="1"/>
  <c r="F281" i="5" s="1"/>
  <c r="B281" i="5"/>
  <c r="D281" i="5"/>
  <c r="E281" i="5"/>
  <c r="G281" i="5"/>
  <c r="A282" i="5"/>
  <c r="D282" i="5" s="1"/>
  <c r="A283" i="5"/>
  <c r="G283" i="5" s="1"/>
  <c r="C283" i="5"/>
  <c r="F283" i="5" s="1"/>
  <c r="D283" i="5"/>
  <c r="A284" i="5"/>
  <c r="B284" i="5" s="1"/>
  <c r="D284" i="5"/>
  <c r="A285" i="5"/>
  <c r="D285" i="5" s="1"/>
  <c r="B285" i="5"/>
  <c r="C285" i="5"/>
  <c r="F285" i="5" s="1"/>
  <c r="H285" i="5"/>
  <c r="A286" i="5"/>
  <c r="A287" i="5"/>
  <c r="E287" i="5" s="1"/>
  <c r="B287" i="5"/>
  <c r="C287" i="5"/>
  <c r="F287" i="5" s="1"/>
  <c r="D287" i="5"/>
  <c r="G287" i="5"/>
  <c r="H287" i="5"/>
  <c r="A288" i="5"/>
  <c r="B288" i="5" s="1"/>
  <c r="D288" i="5"/>
  <c r="A289" i="5"/>
  <c r="D289" i="5" s="1"/>
  <c r="B289" i="5"/>
  <c r="C289" i="5"/>
  <c r="F289" i="5" s="1"/>
  <c r="E289" i="5"/>
  <c r="H289" i="5"/>
  <c r="A290" i="5"/>
  <c r="A291" i="5"/>
  <c r="B291" i="5" s="1"/>
  <c r="A292" i="5"/>
  <c r="D292" i="5"/>
  <c r="E292" i="5"/>
  <c r="G292" i="5"/>
  <c r="A293" i="5"/>
  <c r="A294" i="5"/>
  <c r="C294" i="5"/>
  <c r="H294" i="5"/>
  <c r="A295" i="5"/>
  <c r="B295" i="5"/>
  <c r="D295" i="5"/>
  <c r="H295" i="5"/>
  <c r="A296" i="5"/>
  <c r="A297" i="5"/>
  <c r="A298" i="5"/>
  <c r="E298" i="5"/>
  <c r="A299" i="5"/>
  <c r="A300" i="5"/>
  <c r="D300" i="5" s="1"/>
  <c r="A301" i="5"/>
  <c r="C301" i="5" s="1"/>
  <c r="A302" i="5"/>
  <c r="B302" i="5"/>
  <c r="D302" i="5"/>
  <c r="G302" i="5"/>
  <c r="H302" i="5"/>
  <c r="A303" i="5"/>
  <c r="B303" i="5" s="1"/>
  <c r="A304" i="5"/>
  <c r="A305" i="5"/>
  <c r="C305" i="5" s="1"/>
  <c r="F305" i="5" s="1"/>
  <c r="B305" i="5"/>
  <c r="E305" i="5"/>
  <c r="G305" i="5"/>
  <c r="H305" i="5"/>
  <c r="A306" i="5"/>
  <c r="C306" i="5" s="1"/>
  <c r="F306" i="5" s="1"/>
  <c r="E306" i="5"/>
  <c r="A307" i="5"/>
  <c r="A308" i="5"/>
  <c r="B308" i="5"/>
  <c r="D308" i="5"/>
  <c r="G308" i="5"/>
  <c r="H308" i="5"/>
  <c r="A309" i="5"/>
  <c r="C309" i="5"/>
  <c r="H309" i="5"/>
  <c r="A310" i="5"/>
  <c r="D310" i="5" s="1"/>
  <c r="C310" i="5"/>
  <c r="E310" i="5"/>
  <c r="G310" i="5"/>
  <c r="H310" i="5"/>
  <c r="A311" i="5"/>
  <c r="E311" i="5" s="1"/>
  <c r="A312" i="5"/>
  <c r="A313" i="5"/>
  <c r="C313" i="5"/>
  <c r="A314" i="5"/>
  <c r="A315" i="5"/>
  <c r="H315" i="5" s="1"/>
  <c r="A316" i="5"/>
  <c r="A317" i="5"/>
  <c r="G317" i="5" s="1"/>
  <c r="D317" i="5"/>
  <c r="A318" i="5"/>
  <c r="D318" i="5" s="1"/>
  <c r="B318" i="5"/>
  <c r="E318" i="5"/>
  <c r="A319" i="5"/>
  <c r="A320" i="5"/>
  <c r="G320" i="5" s="1"/>
  <c r="H320" i="5"/>
  <c r="A321" i="5"/>
  <c r="H321" i="5" s="1"/>
  <c r="A322" i="5"/>
  <c r="A323" i="5"/>
  <c r="D323" i="5"/>
  <c r="A324" i="5"/>
  <c r="A325" i="5"/>
  <c r="B325" i="5"/>
  <c r="A326" i="5"/>
  <c r="A327" i="5"/>
  <c r="G327" i="5" s="1"/>
  <c r="B327" i="5"/>
  <c r="D327" i="5"/>
  <c r="E327" i="5"/>
  <c r="H327" i="5"/>
  <c r="A328" i="5"/>
  <c r="C328" i="5" s="1"/>
  <c r="E328" i="5"/>
  <c r="G328" i="5"/>
  <c r="A329" i="5"/>
  <c r="B329" i="5" s="1"/>
  <c r="A330" i="5"/>
  <c r="D330" i="5" s="1"/>
  <c r="A331" i="5"/>
  <c r="B331" i="5" s="1"/>
  <c r="D331" i="5"/>
  <c r="A332" i="5"/>
  <c r="C332" i="5" s="1"/>
  <c r="A333" i="5"/>
  <c r="A334" i="5"/>
  <c r="B334" i="5"/>
  <c r="D334" i="5"/>
  <c r="H334" i="5"/>
  <c r="A335" i="5"/>
  <c r="H335" i="5"/>
  <c r="A336" i="5"/>
  <c r="A337" i="5"/>
  <c r="A338" i="5"/>
  <c r="C338" i="5"/>
  <c r="A339" i="5"/>
  <c r="G339" i="5" s="1"/>
  <c r="B339" i="5"/>
  <c r="D339" i="5"/>
  <c r="A340" i="5"/>
  <c r="D340" i="5" s="1"/>
  <c r="A341" i="5"/>
  <c r="A342" i="5"/>
  <c r="G342" i="5" s="1"/>
  <c r="B342" i="5"/>
  <c r="A343" i="5"/>
  <c r="A344" i="5"/>
  <c r="B344" i="5" s="1"/>
  <c r="C344" i="5"/>
  <c r="F344" i="5"/>
  <c r="H344" i="5"/>
  <c r="A345" i="5"/>
  <c r="A346" i="5"/>
  <c r="D346" i="5"/>
  <c r="A347" i="5"/>
  <c r="C347" i="5" s="1"/>
  <c r="A348" i="5"/>
  <c r="B348" i="5" s="1"/>
  <c r="A349" i="5"/>
  <c r="A350" i="5"/>
  <c r="C350" i="5" s="1"/>
  <c r="F350" i="5" s="1"/>
  <c r="B350" i="5"/>
  <c r="G350" i="5"/>
  <c r="A351" i="5"/>
  <c r="A352" i="5"/>
  <c r="E352" i="5" s="1"/>
  <c r="A353" i="5"/>
  <c r="A354" i="5"/>
  <c r="D354" i="5" s="1"/>
  <c r="B354" i="5"/>
  <c r="E354" i="5"/>
  <c r="G354" i="5"/>
  <c r="A355" i="5"/>
  <c r="C355" i="5" s="1"/>
  <c r="F355" i="5" s="1"/>
  <c r="D355" i="5"/>
  <c r="E355" i="5"/>
  <c r="H355" i="5"/>
  <c r="A356" i="5"/>
  <c r="C356" i="5" s="1"/>
  <c r="A357" i="5"/>
  <c r="C357" i="5" s="1"/>
  <c r="B357" i="5"/>
  <c r="E357" i="5"/>
  <c r="A358" i="5"/>
  <c r="B358" i="5" s="1"/>
  <c r="A359" i="5"/>
  <c r="A360" i="5"/>
  <c r="D360" i="5" s="1"/>
  <c r="E360" i="5"/>
  <c r="A361" i="5"/>
  <c r="A362" i="5"/>
  <c r="A363" i="5"/>
  <c r="E363" i="5" s="1"/>
  <c r="D363" i="5"/>
  <c r="A364" i="5"/>
  <c r="E364" i="5"/>
  <c r="A365" i="5"/>
  <c r="A366" i="5"/>
  <c r="B366" i="5"/>
  <c r="C366" i="5"/>
  <c r="F366" i="5" s="1"/>
  <c r="G366" i="5"/>
  <c r="A367" i="5"/>
  <c r="A368" i="5"/>
  <c r="B368" i="5"/>
  <c r="C368" i="5"/>
  <c r="F368" i="5" s="1"/>
  <c r="G368" i="5"/>
  <c r="H368" i="5"/>
  <c r="A369" i="5"/>
  <c r="B369" i="5" s="1"/>
  <c r="A370" i="5"/>
  <c r="E370" i="5" s="1"/>
  <c r="B370" i="5"/>
  <c r="C370" i="5"/>
  <c r="D370" i="5"/>
  <c r="F370" i="5"/>
  <c r="H370" i="5"/>
  <c r="A371" i="5"/>
  <c r="G371" i="5"/>
  <c r="A372" i="5"/>
  <c r="E372" i="5" s="1"/>
  <c r="A373" i="5"/>
  <c r="E373" i="5"/>
  <c r="G373" i="5"/>
  <c r="A374" i="5"/>
  <c r="A375" i="5"/>
  <c r="B375" i="5"/>
  <c r="C375" i="5"/>
  <c r="A376" i="5"/>
  <c r="B376" i="5" s="1"/>
  <c r="E376" i="5"/>
  <c r="G376" i="5"/>
  <c r="A377" i="5"/>
  <c r="B377" i="5" s="1"/>
  <c r="G377" i="5"/>
  <c r="A378" i="5"/>
  <c r="A379" i="5"/>
  <c r="A380" i="5"/>
  <c r="C380" i="5" s="1"/>
  <c r="B380" i="5"/>
  <c r="D380" i="5"/>
  <c r="E380" i="5"/>
  <c r="F380" i="5"/>
  <c r="G380" i="5"/>
  <c r="A381" i="5"/>
  <c r="B381" i="5"/>
  <c r="C381" i="5"/>
  <c r="F381" i="5" s="1"/>
  <c r="D381" i="5"/>
  <c r="E381" i="5"/>
  <c r="G381" i="5"/>
  <c r="H381" i="5"/>
  <c r="A382" i="5"/>
  <c r="C382" i="5" s="1"/>
  <c r="A383" i="5"/>
  <c r="A384" i="5"/>
  <c r="B384" i="5"/>
  <c r="C384" i="5"/>
  <c r="D384" i="5"/>
  <c r="E384" i="5"/>
  <c r="F384" i="5"/>
  <c r="G384" i="5"/>
  <c r="H384" i="5"/>
  <c r="A385" i="5"/>
  <c r="A386" i="5"/>
  <c r="E386" i="5" s="1"/>
  <c r="B386" i="5"/>
  <c r="D386" i="5"/>
  <c r="A387" i="5"/>
  <c r="A388" i="5"/>
  <c r="G388" i="5"/>
  <c r="H388" i="5"/>
  <c r="A389" i="5"/>
  <c r="B389" i="5" s="1"/>
  <c r="A390" i="5"/>
  <c r="B390" i="5"/>
  <c r="C390" i="5"/>
  <c r="D390" i="5"/>
  <c r="E390" i="5"/>
  <c r="F390" i="5"/>
  <c r="G390" i="5"/>
  <c r="H390" i="5"/>
  <c r="A391" i="5"/>
  <c r="B391" i="5" s="1"/>
  <c r="C391" i="5"/>
  <c r="A392" i="5"/>
  <c r="E392" i="5"/>
  <c r="A393" i="5"/>
  <c r="B393" i="5"/>
  <c r="C393" i="5"/>
  <c r="F393" i="5" s="1"/>
  <c r="D393" i="5"/>
  <c r="E393" i="5"/>
  <c r="G393" i="5"/>
  <c r="H393" i="5"/>
  <c r="A394" i="5"/>
  <c r="B394" i="5"/>
  <c r="C394" i="5"/>
  <c r="D394" i="5"/>
  <c r="G394" i="5"/>
  <c r="H394" i="5"/>
  <c r="A395" i="5"/>
  <c r="G395" i="5" s="1"/>
  <c r="A396" i="5"/>
  <c r="A397" i="5"/>
  <c r="B397" i="5"/>
  <c r="C397" i="5"/>
  <c r="D397" i="5"/>
  <c r="G397" i="5"/>
  <c r="H397" i="5"/>
  <c r="A398" i="5"/>
  <c r="B398" i="5"/>
  <c r="D398" i="5"/>
  <c r="E398" i="5"/>
  <c r="A399" i="5"/>
  <c r="H399" i="5" s="1"/>
  <c r="A400" i="5"/>
  <c r="G400" i="5" s="1"/>
  <c r="H400" i="5"/>
  <c r="A401" i="5"/>
  <c r="E401" i="5" s="1"/>
  <c r="A402" i="5"/>
  <c r="B402" i="5"/>
  <c r="C402" i="5"/>
  <c r="F402" i="5" s="1"/>
  <c r="D402" i="5"/>
  <c r="E402" i="5"/>
  <c r="G402" i="5"/>
  <c r="H402" i="5"/>
  <c r="A403" i="5"/>
  <c r="A404" i="5"/>
  <c r="C404" i="5" s="1"/>
  <c r="B404" i="5"/>
  <c r="D404" i="5"/>
  <c r="E404" i="5"/>
  <c r="F404" i="5"/>
  <c r="G404" i="5"/>
  <c r="H404" i="5"/>
  <c r="A405" i="5"/>
  <c r="A406" i="5"/>
  <c r="D406" i="5" s="1"/>
  <c r="B406" i="5"/>
  <c r="C406" i="5"/>
  <c r="G406" i="5"/>
  <c r="H406" i="5"/>
  <c r="A407" i="5"/>
  <c r="G407" i="5"/>
  <c r="A408" i="5"/>
  <c r="B408" i="5" s="1"/>
  <c r="G408" i="5"/>
  <c r="A409" i="5"/>
  <c r="A410" i="5"/>
  <c r="B410" i="5"/>
  <c r="D410" i="5"/>
  <c r="E410" i="5"/>
  <c r="A411" i="5"/>
  <c r="G411" i="5" s="1"/>
  <c r="C411" i="5"/>
  <c r="F411" i="5" s="1"/>
  <c r="D411" i="5"/>
  <c r="A412" i="5"/>
  <c r="G412" i="5"/>
  <c r="H412" i="5"/>
  <c r="A413" i="5"/>
  <c r="C413" i="5" s="1"/>
  <c r="B413" i="5"/>
  <c r="E413" i="5"/>
  <c r="G413" i="5"/>
  <c r="A414" i="5"/>
  <c r="C414" i="5" s="1"/>
  <c r="A415" i="5"/>
  <c r="A416" i="5"/>
  <c r="D416" i="5" s="1"/>
  <c r="E416" i="5"/>
  <c r="A417" i="5"/>
  <c r="B417" i="5"/>
  <c r="C417" i="5"/>
  <c r="F417" i="5" s="1"/>
  <c r="D417" i="5"/>
  <c r="E417" i="5"/>
  <c r="G417" i="5"/>
  <c r="H417" i="5"/>
  <c r="A418" i="5"/>
  <c r="B418" i="5" s="1"/>
  <c r="A419" i="5"/>
  <c r="A420" i="5"/>
  <c r="E420" i="5" s="1"/>
  <c r="B420" i="5"/>
  <c r="C420" i="5"/>
  <c r="D420" i="5"/>
  <c r="F420" i="5"/>
  <c r="G420" i="5"/>
  <c r="H420" i="5"/>
  <c r="A421" i="5"/>
  <c r="A422" i="5"/>
  <c r="D422" i="5" s="1"/>
  <c r="A423" i="5"/>
  <c r="A424" i="5"/>
  <c r="G424" i="5"/>
  <c r="H424" i="5"/>
  <c r="A425" i="5"/>
  <c r="C425" i="5" s="1"/>
  <c r="B425" i="5"/>
  <c r="E425" i="5"/>
  <c r="F425" i="5"/>
  <c r="G425" i="5"/>
  <c r="A426" i="5"/>
  <c r="B426" i="5" s="1"/>
  <c r="G426" i="5"/>
  <c r="A427" i="5"/>
  <c r="B427" i="5" s="1"/>
  <c r="A428" i="5"/>
  <c r="C428" i="5" s="1"/>
  <c r="B428" i="5"/>
  <c r="D428" i="5"/>
  <c r="H428" i="5"/>
  <c r="A429" i="5"/>
  <c r="B429" i="5" s="1"/>
  <c r="D429" i="5"/>
  <c r="A430" i="5"/>
  <c r="A431" i="5"/>
  <c r="A432" i="5"/>
  <c r="G432" i="5" s="1"/>
  <c r="B432" i="5"/>
  <c r="C432" i="5"/>
  <c r="D432" i="5"/>
  <c r="E432" i="5"/>
  <c r="F432" i="5"/>
  <c r="A433" i="5"/>
  <c r="B433" i="5"/>
  <c r="C433" i="5"/>
  <c r="D433" i="5"/>
  <c r="G433" i="5"/>
  <c r="H433" i="5"/>
  <c r="A434" i="5"/>
  <c r="B434" i="5" s="1"/>
  <c r="E434" i="5"/>
  <c r="A435" i="5"/>
  <c r="B435" i="5"/>
  <c r="C435" i="5"/>
  <c r="F435" i="5" s="1"/>
  <c r="D435" i="5"/>
  <c r="E435" i="5"/>
  <c r="G435" i="5"/>
  <c r="H435" i="5"/>
  <c r="A436" i="5"/>
  <c r="H436" i="5" s="1"/>
  <c r="A437" i="5"/>
  <c r="B437" i="5" s="1"/>
  <c r="A438" i="5"/>
  <c r="D438" i="5" s="1"/>
  <c r="B438" i="5"/>
  <c r="C438" i="5"/>
  <c r="E438" i="5"/>
  <c r="F438" i="5"/>
  <c r="H438" i="5"/>
  <c r="A439" i="5"/>
  <c r="A440" i="5"/>
  <c r="C440" i="5" s="1"/>
  <c r="B440" i="5"/>
  <c r="D440" i="5"/>
  <c r="E440" i="5"/>
  <c r="G440" i="5"/>
  <c r="H440" i="5"/>
  <c r="A441" i="5"/>
  <c r="D441" i="5" s="1"/>
  <c r="B441" i="5"/>
  <c r="C441" i="5"/>
  <c r="F441" i="5" s="1"/>
  <c r="H441" i="5"/>
  <c r="A442" i="5"/>
  <c r="B442" i="5" s="1"/>
  <c r="D442" i="5"/>
  <c r="A443" i="5"/>
  <c r="G443" i="5"/>
  <c r="A444" i="5"/>
  <c r="B444" i="5"/>
  <c r="C444" i="5"/>
  <c r="D444" i="5"/>
  <c r="E444" i="5"/>
  <c r="F444" i="5"/>
  <c r="G444" i="5"/>
  <c r="H444" i="5"/>
  <c r="A445" i="5"/>
  <c r="A446" i="5"/>
  <c r="B446" i="5"/>
  <c r="D446" i="5"/>
  <c r="E446" i="5"/>
  <c r="A447" i="5"/>
  <c r="H447" i="5" s="1"/>
  <c r="B447" i="5"/>
  <c r="C447" i="5"/>
  <c r="F447" i="5" s="1"/>
  <c r="E447" i="5"/>
  <c r="G447" i="5"/>
  <c r="A448" i="5"/>
  <c r="G448" i="5"/>
  <c r="H448" i="5"/>
  <c r="A449" i="5"/>
  <c r="B449" i="5" s="1"/>
  <c r="G449" i="5"/>
  <c r="A450" i="5"/>
  <c r="D450" i="5" s="1"/>
  <c r="B450" i="5"/>
  <c r="C450" i="5"/>
  <c r="G450" i="5"/>
  <c r="H450" i="5"/>
  <c r="A451" i="5"/>
  <c r="C451" i="5" s="1"/>
  <c r="A452" i="5"/>
  <c r="A453" i="5"/>
  <c r="B453" i="5"/>
  <c r="C453" i="5"/>
  <c r="F453" i="5" s="1"/>
  <c r="D453" i="5"/>
  <c r="E453" i="5"/>
  <c r="G453" i="5"/>
  <c r="H453" i="5"/>
  <c r="A454" i="5"/>
  <c r="D454" i="5" s="1"/>
  <c r="B454" i="5"/>
  <c r="C454" i="5"/>
  <c r="A455" i="5"/>
  <c r="A456" i="5"/>
  <c r="B456" i="5"/>
  <c r="C456" i="5"/>
  <c r="D456" i="5"/>
  <c r="E456" i="5"/>
  <c r="G456" i="5"/>
  <c r="H456" i="5"/>
  <c r="A457" i="5"/>
  <c r="B457" i="5"/>
  <c r="C457" i="5"/>
  <c r="D457" i="5"/>
  <c r="G457" i="5"/>
  <c r="H457" i="5"/>
  <c r="A458" i="5"/>
  <c r="E458" i="5" s="1"/>
  <c r="B458" i="5"/>
  <c r="D458" i="5"/>
  <c r="A459" i="5"/>
  <c r="B459" i="5"/>
  <c r="H459" i="5"/>
  <c r="A460" i="5"/>
  <c r="G460" i="5"/>
  <c r="H460" i="5"/>
  <c r="A461" i="5"/>
  <c r="E461" i="5"/>
  <c r="A462" i="5"/>
  <c r="B462" i="5"/>
  <c r="C462" i="5"/>
  <c r="D462" i="5"/>
  <c r="E462" i="5"/>
  <c r="F462" i="5"/>
  <c r="G462" i="5"/>
  <c r="H462" i="5"/>
  <c r="A463" i="5"/>
  <c r="B463" i="5"/>
  <c r="C463" i="5"/>
  <c r="A464" i="5"/>
  <c r="C464" i="5" s="1"/>
  <c r="B464" i="5"/>
  <c r="D464" i="5"/>
  <c r="E464" i="5"/>
  <c r="F464" i="5"/>
  <c r="G464" i="5"/>
  <c r="H464" i="5"/>
  <c r="A465" i="5"/>
  <c r="C465" i="5"/>
  <c r="F465" i="5" s="1"/>
  <c r="E465" i="5"/>
  <c r="A466" i="5"/>
  <c r="B466" i="5" s="1"/>
  <c r="D466" i="5"/>
  <c r="H466" i="5"/>
  <c r="A467" i="5"/>
  <c r="B467" i="5"/>
  <c r="G467" i="5"/>
  <c r="H467" i="5"/>
  <c r="A468" i="5"/>
  <c r="D468" i="5" s="1"/>
  <c r="A469" i="5"/>
  <c r="G469" i="5" s="1"/>
  <c r="E469" i="5"/>
  <c r="H469" i="5"/>
  <c r="A470" i="5"/>
  <c r="A471" i="5"/>
  <c r="H471" i="5" s="1"/>
  <c r="A472" i="5"/>
  <c r="B472" i="5"/>
  <c r="A473" i="5"/>
  <c r="C473" i="5" s="1"/>
  <c r="B473" i="5"/>
  <c r="D473" i="5"/>
  <c r="E473" i="5"/>
  <c r="F473" i="5"/>
  <c r="G473" i="5"/>
  <c r="H473" i="5"/>
  <c r="A474" i="5"/>
  <c r="A475" i="5"/>
  <c r="B475" i="5" s="1"/>
  <c r="A476" i="5"/>
  <c r="B476" i="5"/>
  <c r="G476" i="5"/>
  <c r="H476" i="5"/>
  <c r="A477" i="5"/>
  <c r="C477" i="5" s="1"/>
  <c r="F477" i="5" s="1"/>
  <c r="D477" i="5"/>
  <c r="H477" i="5"/>
  <c r="A478" i="5"/>
  <c r="G478" i="5" s="1"/>
  <c r="E478" i="5"/>
  <c r="H478" i="5"/>
  <c r="A479" i="5"/>
  <c r="B479" i="5"/>
  <c r="E479" i="5"/>
  <c r="A480" i="5"/>
  <c r="C480" i="5"/>
  <c r="D480" i="5"/>
  <c r="E480" i="5"/>
  <c r="F480" i="5"/>
  <c r="H480" i="5"/>
  <c r="A481" i="5"/>
  <c r="E481" i="5" s="1"/>
  <c r="B481" i="5"/>
  <c r="D481" i="5"/>
  <c r="A482" i="5"/>
  <c r="C482" i="5" s="1"/>
  <c r="B482" i="5"/>
  <c r="D482" i="5"/>
  <c r="E482" i="5"/>
  <c r="F482" i="5"/>
  <c r="G482" i="5"/>
  <c r="H482" i="5"/>
  <c r="A483" i="5"/>
  <c r="C483" i="5" s="1"/>
  <c r="A484" i="5"/>
  <c r="B484" i="5" s="1"/>
  <c r="D484" i="5"/>
  <c r="E484" i="5"/>
  <c r="A485" i="5"/>
  <c r="B485" i="5"/>
  <c r="G485" i="5"/>
  <c r="H485" i="5"/>
  <c r="A486" i="5"/>
  <c r="B486" i="5"/>
  <c r="C486" i="5"/>
  <c r="E486" i="5"/>
  <c r="H486" i="5"/>
  <c r="A487" i="5"/>
  <c r="D487" i="5" s="1"/>
  <c r="G487" i="5"/>
  <c r="A488" i="5"/>
  <c r="A489" i="5"/>
  <c r="E489" i="5" s="1"/>
  <c r="A490" i="5"/>
  <c r="A491" i="5"/>
  <c r="D491" i="5" s="1"/>
  <c r="A492" i="5"/>
  <c r="B492" i="5" s="1"/>
  <c r="E492" i="5"/>
  <c r="A493" i="5"/>
  <c r="B493" i="5" s="1"/>
  <c r="A494" i="5"/>
  <c r="E494" i="5"/>
  <c r="A495" i="5"/>
  <c r="E495" i="5"/>
  <c r="H495" i="5"/>
  <c r="A496" i="5"/>
  <c r="B496" i="5"/>
  <c r="C496" i="5"/>
  <c r="F496" i="5" s="1"/>
  <c r="E496" i="5"/>
  <c r="A497" i="5"/>
  <c r="B497" i="5" s="1"/>
  <c r="D497" i="5"/>
  <c r="E497" i="5"/>
  <c r="G497" i="5"/>
  <c r="H497" i="5"/>
  <c r="A498" i="5"/>
  <c r="B498" i="5" s="1"/>
  <c r="H498" i="5"/>
  <c r="A499" i="5"/>
  <c r="A500" i="5"/>
  <c r="A501" i="5"/>
  <c r="D501" i="5" s="1"/>
  <c r="A502" i="5"/>
  <c r="D502" i="5" s="1"/>
  <c r="B502" i="5"/>
  <c r="C502" i="5"/>
  <c r="E502" i="5"/>
  <c r="A503" i="5"/>
  <c r="B503" i="5" s="1"/>
  <c r="G503" i="5"/>
  <c r="A504" i="5"/>
  <c r="B504" i="5" s="1"/>
  <c r="D504" i="5"/>
  <c r="E504" i="5"/>
  <c r="A505" i="5"/>
  <c r="F505" i="5" s="1"/>
  <c r="C505" i="5"/>
  <c r="D505" i="5"/>
  <c r="G505" i="5"/>
  <c r="A506" i="5"/>
  <c r="B506" i="5"/>
  <c r="D506" i="5"/>
  <c r="E506" i="5"/>
  <c r="A507" i="5"/>
  <c r="H507" i="5" s="1"/>
  <c r="C507" i="5"/>
  <c r="D507" i="5"/>
  <c r="E507" i="5"/>
  <c r="A508" i="5"/>
  <c r="G508" i="5" s="1"/>
  <c r="A509" i="5"/>
  <c r="A510" i="5"/>
  <c r="C510" i="5"/>
  <c r="D510" i="5"/>
  <c r="A511" i="5"/>
  <c r="D511" i="5" s="1"/>
  <c r="B511" i="5"/>
  <c r="C511" i="5"/>
  <c r="A512" i="5"/>
  <c r="B512" i="5" s="1"/>
  <c r="E512" i="5"/>
  <c r="H512" i="5"/>
  <c r="A513" i="5"/>
  <c r="E513" i="5"/>
  <c r="H513" i="5"/>
  <c r="A514" i="5"/>
  <c r="E514" i="5" s="1"/>
  <c r="B514" i="5"/>
  <c r="C514" i="5"/>
  <c r="A515" i="5"/>
  <c r="D515" i="5"/>
  <c r="E515" i="5"/>
  <c r="G515" i="5"/>
  <c r="H515" i="5"/>
  <c r="A516" i="5"/>
  <c r="B516" i="5"/>
  <c r="A517" i="5"/>
  <c r="A518" i="5"/>
  <c r="B518" i="5"/>
  <c r="D518" i="5"/>
  <c r="E518" i="5"/>
  <c r="G518" i="5"/>
  <c r="H518" i="5"/>
  <c r="A519" i="5"/>
  <c r="B519" i="5"/>
  <c r="C519" i="5"/>
  <c r="E519" i="5"/>
  <c r="A520" i="5"/>
  <c r="C520" i="5"/>
  <c r="F520" i="5" s="1"/>
  <c r="H520" i="5"/>
  <c r="A521" i="5"/>
  <c r="A522" i="5"/>
  <c r="B522" i="5" s="1"/>
  <c r="E522" i="5"/>
  <c r="A523" i="5"/>
  <c r="C523" i="5" s="1"/>
  <c r="F523" i="5" s="1"/>
  <c r="D523" i="5"/>
  <c r="A524" i="5"/>
  <c r="A525" i="5"/>
  <c r="A526" i="5"/>
  <c r="E526" i="5"/>
  <c r="G526" i="5"/>
  <c r="H526" i="5"/>
  <c r="A527" i="5"/>
  <c r="A528" i="5"/>
  <c r="C528" i="5"/>
  <c r="F528" i="5" s="1"/>
  <c r="D528" i="5"/>
  <c r="A529" i="5"/>
  <c r="B529" i="5"/>
  <c r="C529" i="5"/>
  <c r="G529" i="5"/>
  <c r="H529" i="5"/>
  <c r="A530" i="5"/>
  <c r="B530" i="5" s="1"/>
  <c r="G530" i="5"/>
  <c r="A531" i="5"/>
  <c r="D531" i="5" s="1"/>
  <c r="H531" i="5"/>
  <c r="A532" i="5"/>
  <c r="C532" i="5" s="1"/>
  <c r="F532" i="5" s="1"/>
  <c r="A533" i="5"/>
  <c r="B533" i="5"/>
  <c r="D533" i="5"/>
  <c r="G533" i="5"/>
  <c r="H533" i="5"/>
  <c r="A534" i="5"/>
  <c r="C534" i="5" s="1"/>
  <c r="A535" i="5"/>
  <c r="B535" i="5"/>
  <c r="D535" i="5"/>
  <c r="E535" i="5"/>
  <c r="A536" i="5"/>
  <c r="E536" i="5" s="1"/>
  <c r="C536" i="5"/>
  <c r="F536" i="5" s="1"/>
  <c r="D536" i="5"/>
  <c r="G536" i="5"/>
  <c r="H536" i="5"/>
  <c r="A537" i="5"/>
  <c r="A538" i="5"/>
  <c r="B538" i="5" s="1"/>
  <c r="D538" i="5"/>
  <c r="E538" i="5"/>
  <c r="G538" i="5"/>
  <c r="A539" i="5"/>
  <c r="B539" i="5"/>
  <c r="C539" i="5"/>
  <c r="D539" i="5"/>
  <c r="F539" i="5"/>
  <c r="G539" i="5"/>
  <c r="A540" i="5"/>
  <c r="B540" i="5"/>
  <c r="G540" i="5"/>
  <c r="A541" i="5"/>
  <c r="G541" i="5" s="1"/>
  <c r="C541" i="5"/>
  <c r="E541" i="5"/>
  <c r="A542" i="5"/>
  <c r="C542" i="5" s="1"/>
  <c r="D542" i="5"/>
  <c r="G542" i="5"/>
  <c r="H542" i="5"/>
  <c r="A543" i="5"/>
  <c r="G543" i="5"/>
  <c r="A544" i="5"/>
  <c r="B544" i="5" s="1"/>
  <c r="G544" i="5"/>
  <c r="A545" i="5"/>
  <c r="D545" i="5" s="1"/>
  <c r="B545" i="5"/>
  <c r="C545" i="5"/>
  <c r="F545" i="5" s="1"/>
  <c r="G545" i="5"/>
  <c r="H545" i="5"/>
  <c r="A546" i="5"/>
  <c r="C546" i="5" s="1"/>
  <c r="F546" i="5" s="1"/>
  <c r="G546" i="5"/>
  <c r="A547" i="5"/>
  <c r="B547" i="5" s="1"/>
  <c r="A548" i="5"/>
  <c r="A549" i="5"/>
  <c r="B549" i="5" s="1"/>
  <c r="A550" i="5"/>
  <c r="B550" i="5" s="1"/>
  <c r="A551" i="5"/>
  <c r="D551" i="5" s="1"/>
  <c r="B551" i="5"/>
  <c r="C551" i="5"/>
  <c r="F551" i="5" s="1"/>
  <c r="G551" i="5"/>
  <c r="H551" i="5"/>
  <c r="A552" i="5"/>
  <c r="A553" i="5"/>
  <c r="G553" i="5" s="1"/>
  <c r="C553" i="5"/>
  <c r="D553" i="5"/>
  <c r="E553" i="5"/>
  <c r="A554" i="5"/>
  <c r="A555" i="5"/>
  <c r="H555" i="5" s="1"/>
  <c r="A556" i="5"/>
  <c r="G556" i="5" s="1"/>
  <c r="A557" i="5"/>
  <c r="A558" i="5"/>
  <c r="D558" i="5" s="1"/>
  <c r="B558" i="5"/>
  <c r="C558" i="5"/>
  <c r="F558" i="5" s="1"/>
  <c r="E558" i="5"/>
  <c r="G558" i="5"/>
  <c r="H558" i="5"/>
  <c r="A559" i="5"/>
  <c r="C559" i="5"/>
  <c r="F559" i="5" s="1"/>
  <c r="D559" i="5"/>
  <c r="A560" i="5"/>
  <c r="D560" i="5"/>
  <c r="H560" i="5"/>
  <c r="A561" i="5"/>
  <c r="D561" i="5" s="1"/>
  <c r="B561" i="5"/>
  <c r="E561" i="5"/>
  <c r="G561" i="5"/>
  <c r="A562" i="5"/>
  <c r="D562" i="5" s="1"/>
  <c r="B562" i="5"/>
  <c r="E562" i="5"/>
  <c r="A563" i="5"/>
  <c r="H563" i="5" s="1"/>
  <c r="B563" i="5"/>
  <c r="C563" i="5"/>
  <c r="F563" i="5" s="1"/>
  <c r="D563" i="5"/>
  <c r="E563" i="5"/>
  <c r="G563" i="5"/>
  <c r="A564" i="5"/>
  <c r="G564" i="5" s="1"/>
  <c r="A565" i="5"/>
  <c r="C565" i="5" s="1"/>
  <c r="A566" i="5"/>
  <c r="A567" i="5"/>
  <c r="C567" i="5" s="1"/>
  <c r="A568" i="5"/>
  <c r="C568" i="5"/>
  <c r="E568" i="5"/>
  <c r="A569" i="5"/>
  <c r="B569" i="5" s="1"/>
  <c r="D569" i="5"/>
  <c r="G569" i="5"/>
  <c r="A570" i="5"/>
  <c r="B570" i="5"/>
  <c r="C570" i="5"/>
  <c r="A571" i="5"/>
  <c r="D571" i="5"/>
  <c r="E571" i="5"/>
  <c r="G571" i="5"/>
  <c r="A572" i="5"/>
  <c r="G572" i="5"/>
  <c r="A573" i="5"/>
  <c r="A574" i="5"/>
  <c r="B574" i="5"/>
  <c r="C574" i="5"/>
  <c r="F574" i="5" s="1"/>
  <c r="D574" i="5"/>
  <c r="E574" i="5"/>
  <c r="A575" i="5"/>
  <c r="B575" i="5" s="1"/>
  <c r="A576" i="5"/>
  <c r="D576" i="5" s="1"/>
  <c r="B576" i="5"/>
  <c r="C576" i="5"/>
  <c r="F576" i="5" s="1"/>
  <c r="E576" i="5"/>
  <c r="G576" i="5"/>
  <c r="H576" i="5"/>
  <c r="A577" i="5"/>
  <c r="E577" i="5" s="1"/>
  <c r="A578" i="5"/>
  <c r="G578" i="5" s="1"/>
  <c r="A579" i="5"/>
  <c r="H579" i="5"/>
  <c r="A580" i="5"/>
  <c r="H580" i="5" s="1"/>
  <c r="B580" i="5"/>
  <c r="C580" i="5"/>
  <c r="F580" i="5"/>
  <c r="G580" i="5"/>
  <c r="A581" i="5"/>
  <c r="A582" i="5"/>
  <c r="C582" i="5"/>
  <c r="F582" i="5" s="1"/>
  <c r="E582" i="5"/>
  <c r="A583" i="5"/>
  <c r="H583" i="5" s="1"/>
  <c r="C583" i="5"/>
  <c r="F583" i="5" s="1"/>
  <c r="D583" i="5"/>
  <c r="A584" i="5"/>
  <c r="B584" i="5"/>
  <c r="A585" i="5"/>
  <c r="E585" i="5"/>
  <c r="G585" i="5"/>
  <c r="H585" i="5"/>
  <c r="A586" i="5"/>
  <c r="A587" i="5"/>
  <c r="D587" i="5"/>
  <c r="G587" i="5"/>
  <c r="H587" i="5"/>
  <c r="A588" i="5"/>
  <c r="E588" i="5"/>
  <c r="G588" i="5"/>
  <c r="A589" i="5"/>
  <c r="H589" i="5" s="1"/>
  <c r="B589" i="5"/>
  <c r="C589" i="5"/>
  <c r="D589" i="5"/>
  <c r="E589" i="5"/>
  <c r="F589" i="5"/>
  <c r="G589" i="5"/>
  <c r="A590" i="5"/>
  <c r="D590" i="5" s="1"/>
  <c r="H590" i="5"/>
  <c r="A591" i="5"/>
  <c r="H591" i="5"/>
  <c r="A592" i="5"/>
  <c r="E592" i="5"/>
  <c r="A593" i="5"/>
  <c r="A594" i="5"/>
  <c r="D594" i="5" s="1"/>
  <c r="B594" i="5"/>
  <c r="C594" i="5"/>
  <c r="F594" i="5"/>
  <c r="A595" i="5"/>
  <c r="C595" i="5"/>
  <c r="F595" i="5" s="1"/>
  <c r="D595" i="5"/>
  <c r="A596" i="5"/>
  <c r="D596" i="5" s="1"/>
  <c r="B596" i="5"/>
  <c r="G596" i="5"/>
  <c r="A597" i="5"/>
  <c r="E597" i="5" s="1"/>
  <c r="B597" i="5"/>
  <c r="C597" i="5"/>
  <c r="F597" i="5" s="1"/>
  <c r="A598" i="5"/>
  <c r="A599" i="5"/>
  <c r="H599" i="5"/>
  <c r="A600" i="5"/>
  <c r="A601" i="5"/>
  <c r="E601" i="5"/>
  <c r="A602" i="5"/>
  <c r="G602" i="5" s="1"/>
  <c r="B602" i="5"/>
  <c r="D602" i="5"/>
  <c r="H602" i="5"/>
  <c r="A603" i="5"/>
  <c r="E603" i="5" s="1"/>
  <c r="H603" i="5"/>
  <c r="A604" i="5"/>
  <c r="H604" i="5" s="1"/>
  <c r="B604" i="5"/>
  <c r="C604" i="5"/>
  <c r="F604" i="5" s="1"/>
  <c r="A605" i="5"/>
  <c r="G605" i="5"/>
  <c r="H605" i="5"/>
  <c r="A606" i="5"/>
  <c r="D606" i="5" s="1"/>
  <c r="B606" i="5"/>
  <c r="C606" i="5"/>
  <c r="F606" i="5"/>
  <c r="A607" i="5"/>
  <c r="B607" i="5"/>
  <c r="E607" i="5"/>
  <c r="G607" i="5"/>
  <c r="A608" i="5"/>
  <c r="A609" i="5"/>
  <c r="H609" i="5" s="1"/>
  <c r="C609" i="5"/>
  <c r="E609" i="5"/>
  <c r="A610" i="5"/>
  <c r="A611" i="5"/>
  <c r="B611" i="5"/>
  <c r="D611" i="5"/>
  <c r="G611" i="5"/>
  <c r="H611" i="5"/>
  <c r="A612" i="5"/>
  <c r="A613" i="5"/>
  <c r="A614" i="5"/>
  <c r="G614" i="5"/>
  <c r="A615" i="5"/>
  <c r="B615" i="5"/>
  <c r="C615" i="5"/>
  <c r="F615" i="5" s="1"/>
  <c r="E615" i="5"/>
  <c r="A616" i="5"/>
  <c r="H616" i="5" s="1"/>
  <c r="B616" i="5"/>
  <c r="C616" i="5"/>
  <c r="F616" i="5" s="1"/>
  <c r="D616" i="5"/>
  <c r="E616" i="5"/>
  <c r="G616" i="5"/>
  <c r="A617" i="5"/>
  <c r="A618" i="5"/>
  <c r="H618" i="5"/>
  <c r="A619" i="5"/>
  <c r="H619" i="5" s="1"/>
  <c r="B619" i="5"/>
  <c r="C619" i="5"/>
  <c r="G619" i="5"/>
  <c r="A620" i="5"/>
  <c r="D620" i="5" s="1"/>
  <c r="A621" i="5"/>
  <c r="B621" i="5"/>
  <c r="E621" i="5"/>
  <c r="H621" i="5"/>
  <c r="A622" i="5"/>
  <c r="H622" i="5" s="1"/>
  <c r="E622" i="5"/>
  <c r="G622" i="5"/>
  <c r="A623" i="5"/>
  <c r="D623" i="5" s="1"/>
  <c r="E623" i="5"/>
  <c r="H623" i="5"/>
  <c r="A624" i="5"/>
  <c r="E624" i="5" s="1"/>
  <c r="B624" i="5"/>
  <c r="C624" i="5"/>
  <c r="A625" i="5"/>
  <c r="B625" i="5"/>
  <c r="C625" i="5"/>
  <c r="F625" i="5" s="1"/>
  <c r="A626" i="5"/>
  <c r="E626" i="5" s="1"/>
  <c r="B626" i="5"/>
  <c r="D626" i="5"/>
  <c r="H626" i="5"/>
  <c r="A627" i="5"/>
  <c r="B627" i="5" s="1"/>
  <c r="A628" i="5"/>
  <c r="C628" i="5"/>
  <c r="A629" i="5"/>
  <c r="A630" i="5"/>
  <c r="A631" i="5"/>
  <c r="H631" i="5" s="1"/>
  <c r="B631" i="5"/>
  <c r="C631" i="5"/>
  <c r="E631" i="5"/>
  <c r="A632" i="5"/>
  <c r="D632" i="5"/>
  <c r="A633" i="5"/>
  <c r="B633" i="5" s="1"/>
  <c r="C633" i="5"/>
  <c r="F633" i="5" s="1"/>
  <c r="E633" i="5"/>
  <c r="H633" i="5"/>
  <c r="A634" i="5"/>
  <c r="A635" i="5"/>
  <c r="A636" i="5"/>
  <c r="H636" i="5"/>
  <c r="A637" i="5"/>
  <c r="B637" i="5" s="1"/>
  <c r="D637" i="5"/>
  <c r="G637" i="5"/>
  <c r="A638" i="5"/>
  <c r="H638" i="5" s="1"/>
  <c r="A639" i="5"/>
  <c r="B639" i="5" s="1"/>
  <c r="A640" i="5"/>
  <c r="A641" i="5"/>
  <c r="A642" i="5"/>
  <c r="B642" i="5"/>
  <c r="E642" i="5"/>
  <c r="A643" i="5"/>
  <c r="C643" i="5"/>
  <c r="D643" i="5"/>
  <c r="F643" i="5"/>
  <c r="A644" i="5"/>
  <c r="D644" i="5" s="1"/>
  <c r="E644" i="5"/>
  <c r="A645" i="5"/>
  <c r="H645" i="5" s="1"/>
  <c r="B645" i="5"/>
  <c r="E645" i="5"/>
  <c r="A646" i="5"/>
  <c r="B646" i="5"/>
  <c r="D646" i="5"/>
  <c r="A647" i="5"/>
  <c r="H647" i="5"/>
  <c r="A648" i="5"/>
  <c r="A649" i="5"/>
  <c r="A650" i="5"/>
  <c r="H650" i="5" s="1"/>
  <c r="D650" i="5"/>
  <c r="E650" i="5"/>
  <c r="A651" i="5"/>
  <c r="C651" i="5"/>
  <c r="F651" i="5" s="1"/>
  <c r="E651" i="5"/>
  <c r="A652" i="5"/>
  <c r="C652" i="5" s="1"/>
  <c r="A653" i="5"/>
  <c r="B653" i="5"/>
  <c r="C653" i="5"/>
  <c r="D653" i="5"/>
  <c r="G653" i="5"/>
  <c r="H653" i="5"/>
  <c r="A654" i="5"/>
  <c r="B654" i="5"/>
  <c r="C654" i="5"/>
  <c r="G654" i="5"/>
  <c r="A655" i="5"/>
  <c r="E655" i="5"/>
  <c r="A656" i="5"/>
  <c r="H656" i="5" s="1"/>
  <c r="B656" i="5"/>
  <c r="C656" i="5"/>
  <c r="F656" i="5" s="1"/>
  <c r="D656" i="5"/>
  <c r="E656" i="5"/>
  <c r="G656" i="5"/>
  <c r="A657" i="5"/>
  <c r="G657" i="5" s="1"/>
  <c r="A658" i="5"/>
  <c r="A659" i="5"/>
  <c r="B659" i="5"/>
  <c r="E659" i="5"/>
  <c r="H659" i="5"/>
  <c r="A660" i="5"/>
  <c r="D660" i="5" s="1"/>
  <c r="G660" i="5"/>
  <c r="A661" i="5"/>
  <c r="A662" i="5"/>
  <c r="B662" i="5"/>
  <c r="G662" i="5"/>
  <c r="A663" i="5"/>
  <c r="A664" i="5"/>
  <c r="A665" i="5"/>
  <c r="B665" i="5"/>
  <c r="C665" i="5"/>
  <c r="F665" i="5"/>
  <c r="H665" i="5"/>
  <c r="A666" i="5"/>
  <c r="G666" i="5" s="1"/>
  <c r="A667" i="5"/>
  <c r="C667" i="5"/>
  <c r="A668" i="5"/>
  <c r="D668" i="5" s="1"/>
  <c r="A669" i="5"/>
  <c r="B669" i="5"/>
  <c r="C669" i="5"/>
  <c r="F669" i="5" s="1"/>
  <c r="G669" i="5"/>
  <c r="H669" i="5"/>
  <c r="A670" i="5"/>
  <c r="E670" i="5" s="1"/>
  <c r="B670" i="5"/>
  <c r="C670" i="5"/>
  <c r="G670" i="5"/>
  <c r="A671" i="5"/>
  <c r="C671" i="5" s="1"/>
  <c r="F671" i="5" s="1"/>
  <c r="A672" i="5"/>
  <c r="B672" i="5"/>
  <c r="C672" i="5"/>
  <c r="F672" i="5"/>
  <c r="G672" i="5"/>
  <c r="H672" i="5"/>
  <c r="A673" i="5"/>
  <c r="G673" i="5" s="1"/>
  <c r="D673" i="5"/>
  <c r="E673" i="5"/>
  <c r="A674" i="5"/>
  <c r="A675" i="5"/>
  <c r="E675" i="5"/>
  <c r="G675" i="5"/>
  <c r="A676" i="5"/>
  <c r="A677" i="5"/>
  <c r="B677" i="5"/>
  <c r="C677" i="5"/>
  <c r="F677" i="5" s="1"/>
  <c r="D677" i="5"/>
  <c r="E677" i="5"/>
  <c r="G677" i="5"/>
  <c r="H677" i="5"/>
  <c r="A678" i="5"/>
  <c r="B678" i="5"/>
  <c r="C678" i="5"/>
  <c r="A679" i="5"/>
  <c r="B679" i="5"/>
  <c r="C679" i="5"/>
  <c r="D679" i="5"/>
  <c r="E679" i="5"/>
  <c r="G679" i="5"/>
  <c r="A680" i="5"/>
  <c r="G680" i="5"/>
  <c r="A681" i="5"/>
  <c r="B681" i="5"/>
  <c r="E681" i="5"/>
  <c r="G681" i="5"/>
  <c r="A682" i="5"/>
  <c r="D682" i="5" s="1"/>
  <c r="E682" i="5"/>
  <c r="A683" i="5"/>
  <c r="E683" i="5" s="1"/>
  <c r="B683" i="5"/>
  <c r="C683" i="5"/>
  <c r="F683" i="5" s="1"/>
  <c r="H683" i="5"/>
  <c r="A684" i="5"/>
  <c r="C684" i="5" s="1"/>
  <c r="A685" i="5"/>
  <c r="G685" i="5"/>
  <c r="A686" i="5"/>
  <c r="D686" i="5"/>
  <c r="H686" i="5"/>
  <c r="A687" i="5"/>
  <c r="E687" i="5" s="1"/>
  <c r="B687" i="5"/>
  <c r="C687" i="5"/>
  <c r="F687" i="5" s="1"/>
  <c r="A688" i="5"/>
  <c r="C688" i="5" s="1"/>
  <c r="B688" i="5"/>
  <c r="E688" i="5"/>
  <c r="G688" i="5"/>
  <c r="A689" i="5"/>
  <c r="D689" i="5" s="1"/>
  <c r="A690" i="5"/>
  <c r="C690" i="5"/>
  <c r="E690" i="5"/>
  <c r="G690" i="5"/>
  <c r="H690" i="5"/>
  <c r="A691" i="5"/>
  <c r="E691" i="5" s="1"/>
  <c r="C691" i="5"/>
  <c r="D691" i="5"/>
  <c r="G691" i="5"/>
  <c r="A692" i="5"/>
  <c r="D692" i="5"/>
  <c r="A693" i="5"/>
  <c r="E693" i="5" s="1"/>
  <c r="G693" i="5"/>
  <c r="A694" i="5"/>
  <c r="A695" i="5"/>
  <c r="C695" i="5"/>
  <c r="A696" i="5"/>
  <c r="G696" i="5"/>
  <c r="A697" i="5"/>
  <c r="A698" i="5"/>
  <c r="C698" i="5"/>
  <c r="F698" i="5" s="1"/>
  <c r="E698" i="5"/>
  <c r="H698" i="5"/>
  <c r="A699" i="5"/>
  <c r="A700" i="5"/>
  <c r="B700" i="5"/>
  <c r="E700" i="5"/>
  <c r="A701" i="5"/>
  <c r="E701" i="5" s="1"/>
  <c r="A702" i="5"/>
  <c r="C702" i="5"/>
  <c r="A703" i="5"/>
  <c r="D703" i="5" s="1"/>
  <c r="A704" i="5"/>
  <c r="H704" i="5" s="1"/>
  <c r="E704" i="5"/>
  <c r="A705" i="5"/>
  <c r="A706" i="5"/>
  <c r="E706" i="5"/>
  <c r="A707" i="5"/>
  <c r="C707" i="5" s="1"/>
  <c r="A708" i="5"/>
  <c r="C708" i="5" s="1"/>
  <c r="A709" i="5"/>
  <c r="D709" i="5"/>
  <c r="A710" i="5"/>
  <c r="C710" i="5" s="1"/>
  <c r="E710" i="5"/>
  <c r="F710" i="5"/>
  <c r="A711" i="5"/>
  <c r="D711" i="5" s="1"/>
  <c r="A712" i="5"/>
  <c r="C712" i="5" s="1"/>
  <c r="B712" i="5"/>
  <c r="D712" i="5"/>
  <c r="H712" i="5"/>
  <c r="A713" i="5"/>
  <c r="G713" i="5"/>
  <c r="A714" i="5"/>
  <c r="E714" i="5"/>
  <c r="A715" i="5"/>
  <c r="A716" i="5"/>
  <c r="C716" i="5"/>
  <c r="E716" i="5"/>
  <c r="A717" i="5"/>
  <c r="A718" i="5"/>
  <c r="E718" i="5" s="1"/>
  <c r="A719" i="5"/>
  <c r="G719" i="5" s="1"/>
  <c r="C719" i="5"/>
  <c r="E719" i="5"/>
  <c r="A720" i="5"/>
  <c r="A721" i="5"/>
  <c r="D721" i="5"/>
  <c r="A722" i="5"/>
  <c r="E722" i="5" s="1"/>
  <c r="C722" i="5"/>
  <c r="F722" i="5" s="1"/>
  <c r="H722" i="5"/>
  <c r="A723" i="5"/>
  <c r="D723" i="5" s="1"/>
  <c r="E723" i="5"/>
  <c r="A724" i="5"/>
  <c r="A725" i="5"/>
  <c r="C725" i="5"/>
  <c r="F725" i="5" s="1"/>
  <c r="A726" i="5"/>
  <c r="D726" i="5" s="1"/>
  <c r="C726" i="5"/>
  <c r="E726" i="5"/>
  <c r="A727" i="5"/>
  <c r="H727" i="5" s="1"/>
  <c r="D727" i="5"/>
  <c r="A728" i="5"/>
  <c r="C728" i="5"/>
  <c r="H728" i="5"/>
  <c r="A729" i="5"/>
  <c r="A730" i="5"/>
  <c r="A731" i="5"/>
  <c r="C731" i="5"/>
  <c r="F731" i="5" s="1"/>
  <c r="A732" i="5"/>
  <c r="A733" i="5"/>
  <c r="H733" i="5" s="1"/>
  <c r="G733" i="5"/>
  <c r="A734" i="5"/>
  <c r="G734" i="5"/>
  <c r="A735" i="5"/>
  <c r="A736" i="5"/>
  <c r="C736" i="5" s="1"/>
  <c r="A737" i="5"/>
  <c r="E737" i="5"/>
  <c r="A738" i="5"/>
  <c r="D738" i="5"/>
  <c r="E738" i="5"/>
  <c r="A739" i="5"/>
  <c r="D739" i="5" s="1"/>
  <c r="B739" i="5"/>
  <c r="E739" i="5"/>
  <c r="G739" i="5"/>
  <c r="A740" i="5"/>
  <c r="A741" i="5"/>
  <c r="A742" i="5"/>
  <c r="H742" i="5" s="1"/>
  <c r="B742" i="5"/>
  <c r="D742" i="5"/>
  <c r="G742" i="5"/>
  <c r="A743" i="5"/>
  <c r="A744" i="5"/>
  <c r="A745" i="5"/>
  <c r="A746" i="5"/>
  <c r="E746" i="5" s="1"/>
  <c r="G746" i="5"/>
  <c r="H746" i="5"/>
  <c r="A747" i="5"/>
  <c r="E747" i="5"/>
  <c r="A748" i="5"/>
  <c r="C748" i="5" s="1"/>
  <c r="A749" i="5"/>
  <c r="G749" i="5" s="1"/>
  <c r="C749" i="5"/>
  <c r="F749" i="5" s="1"/>
  <c r="E749" i="5"/>
  <c r="H749" i="5"/>
  <c r="A750" i="5"/>
  <c r="E750" i="5"/>
  <c r="A751" i="5"/>
  <c r="C751" i="5" s="1"/>
  <c r="A752" i="5"/>
  <c r="C752" i="5"/>
  <c r="F752" i="5" s="1"/>
  <c r="E752" i="5"/>
  <c r="G752" i="5"/>
  <c r="H752" i="5"/>
  <c r="A753" i="5"/>
  <c r="C753" i="5" s="1"/>
  <c r="B753" i="5"/>
  <c r="D753" i="5"/>
  <c r="A754" i="5"/>
  <c r="D754" i="5" s="1"/>
  <c r="A755" i="5"/>
  <c r="C755" i="5" s="1"/>
  <c r="A756" i="5"/>
  <c r="E756" i="5" s="1"/>
  <c r="B756" i="5"/>
  <c r="C756" i="5"/>
  <c r="G756" i="5"/>
  <c r="A757" i="5"/>
  <c r="C757" i="5" s="1"/>
  <c r="F757" i="5" s="1"/>
  <c r="A758" i="5"/>
  <c r="A759" i="5"/>
  <c r="D759" i="5" s="1"/>
  <c r="C759" i="5"/>
  <c r="A760" i="5"/>
  <c r="A761" i="5"/>
  <c r="A762" i="5"/>
  <c r="E762" i="5" s="1"/>
  <c r="B762" i="5"/>
  <c r="A763" i="5"/>
  <c r="B763" i="5" s="1"/>
  <c r="D763" i="5"/>
  <c r="E763" i="5"/>
  <c r="A764" i="5"/>
  <c r="G764" i="5" s="1"/>
  <c r="A765" i="5"/>
  <c r="C765" i="5" s="1"/>
  <c r="B765" i="5"/>
  <c r="A766" i="5"/>
  <c r="B766" i="5"/>
  <c r="H766" i="5"/>
  <c r="A767" i="5"/>
  <c r="A768" i="5"/>
  <c r="E768" i="5"/>
  <c r="A769" i="5"/>
  <c r="C769" i="5"/>
  <c r="A770" i="5"/>
  <c r="A771" i="5"/>
  <c r="A772" i="5"/>
  <c r="G772" i="5"/>
  <c r="H772" i="5"/>
  <c r="A773" i="5"/>
  <c r="A774" i="5"/>
  <c r="A775" i="5"/>
  <c r="H775" i="5"/>
  <c r="A776" i="5"/>
  <c r="H776" i="5"/>
  <c r="A777" i="5"/>
  <c r="D777" i="5"/>
  <c r="A778" i="5"/>
  <c r="G778" i="5"/>
  <c r="A779" i="5"/>
  <c r="A780" i="5"/>
  <c r="A781" i="5"/>
  <c r="A782" i="5"/>
  <c r="E782" i="5" s="1"/>
  <c r="C782" i="5"/>
  <c r="G782" i="5"/>
  <c r="A783" i="5"/>
  <c r="G783" i="5" s="1"/>
  <c r="A784" i="5"/>
  <c r="A785" i="5"/>
  <c r="E785" i="5" s="1"/>
  <c r="C785" i="5"/>
  <c r="F785" i="5" s="1"/>
  <c r="G785" i="5"/>
  <c r="A786" i="5"/>
  <c r="D786" i="5" s="1"/>
  <c r="C786" i="5"/>
  <c r="E786" i="5"/>
  <c r="A787" i="5"/>
  <c r="C787" i="5" s="1"/>
  <c r="A788" i="5"/>
  <c r="E788" i="5" s="1"/>
  <c r="A789" i="5"/>
  <c r="C789" i="5" s="1"/>
  <c r="B789" i="5"/>
  <c r="D789" i="5"/>
  <c r="A790" i="5"/>
  <c r="B790" i="5" s="1"/>
  <c r="A791" i="5"/>
  <c r="G791" i="5" s="1"/>
  <c r="E791" i="5"/>
  <c r="A792" i="5"/>
  <c r="B792" i="5"/>
  <c r="E792" i="5"/>
  <c r="G792" i="5"/>
  <c r="A793" i="5"/>
  <c r="D793" i="5" s="1"/>
  <c r="B793" i="5"/>
  <c r="E793" i="5"/>
  <c r="A794" i="5"/>
  <c r="G794" i="5"/>
  <c r="A795" i="5"/>
  <c r="D795" i="5" s="1"/>
  <c r="E795" i="5"/>
  <c r="A796" i="5"/>
  <c r="A797" i="5"/>
  <c r="A798" i="5"/>
  <c r="A799" i="5"/>
  <c r="B799" i="5"/>
  <c r="D799" i="5"/>
  <c r="E799" i="5"/>
  <c r="G799" i="5"/>
  <c r="H799" i="5"/>
  <c r="A800" i="5"/>
  <c r="A801" i="5"/>
  <c r="C801" i="5" s="1"/>
  <c r="G801" i="5"/>
  <c r="A802" i="5"/>
  <c r="A803" i="5"/>
  <c r="E803" i="5" s="1"/>
  <c r="C803" i="5"/>
  <c r="F803" i="5" s="1"/>
  <c r="G803" i="5"/>
  <c r="A804" i="5"/>
  <c r="E804" i="5" s="1"/>
  <c r="C804" i="5"/>
  <c r="D804" i="5"/>
  <c r="G804" i="5"/>
  <c r="A805" i="5"/>
  <c r="G805" i="5" s="1"/>
  <c r="C805" i="5"/>
  <c r="D805" i="5"/>
  <c r="F805" i="5"/>
  <c r="A806" i="5"/>
  <c r="C806" i="5"/>
  <c r="F806" i="5" s="1"/>
  <c r="A807" i="5"/>
  <c r="B807" i="5"/>
  <c r="C807" i="5"/>
  <c r="D807" i="5"/>
  <c r="E807" i="5"/>
  <c r="A808" i="5"/>
  <c r="G808" i="5" s="1"/>
  <c r="E808" i="5"/>
  <c r="A809" i="5"/>
  <c r="G809" i="5" s="1"/>
  <c r="A810" i="5"/>
  <c r="A811" i="5"/>
  <c r="G811" i="5" s="1"/>
  <c r="B811" i="5"/>
  <c r="E811" i="5"/>
  <c r="A812" i="5"/>
  <c r="C812" i="5" s="1"/>
  <c r="A813" i="5"/>
  <c r="G813" i="5" s="1"/>
  <c r="A814" i="5"/>
  <c r="H814" i="5" s="1"/>
  <c r="B814" i="5"/>
  <c r="C814" i="5"/>
  <c r="F814" i="5" s="1"/>
  <c r="D814" i="5"/>
  <c r="E814" i="5"/>
  <c r="A815" i="5"/>
  <c r="A816" i="5"/>
  <c r="B816" i="5" s="1"/>
  <c r="E816" i="5"/>
  <c r="A817" i="5"/>
  <c r="B817" i="5" s="1"/>
  <c r="E817" i="5"/>
  <c r="G817" i="5"/>
  <c r="H817" i="5"/>
  <c r="A818" i="5"/>
  <c r="C818" i="5"/>
  <c r="A819" i="5"/>
  <c r="E819" i="5" s="1"/>
  <c r="A820" i="5"/>
  <c r="A821" i="5"/>
  <c r="H821" i="5" s="1"/>
  <c r="A822" i="5"/>
  <c r="C822" i="5"/>
  <c r="E822" i="5"/>
  <c r="A823" i="5"/>
  <c r="B823" i="5" s="1"/>
  <c r="D823" i="5"/>
  <c r="A824" i="5"/>
  <c r="A825" i="5"/>
  <c r="C825" i="5"/>
  <c r="D825" i="5"/>
  <c r="A826" i="5"/>
  <c r="E826" i="5" s="1"/>
  <c r="B826" i="5"/>
  <c r="C826" i="5"/>
  <c r="A827" i="5"/>
  <c r="G827" i="5" s="1"/>
  <c r="C827" i="5"/>
  <c r="E827" i="5"/>
  <c r="H827" i="5"/>
  <c r="A828" i="5"/>
  <c r="B828" i="5" s="1"/>
  <c r="D828" i="5"/>
  <c r="G828" i="5"/>
  <c r="A829" i="5"/>
  <c r="C829" i="5" s="1"/>
  <c r="E829" i="5"/>
  <c r="A830" i="5"/>
  <c r="G830" i="5" s="1"/>
  <c r="A831" i="5"/>
  <c r="E831" i="5" s="1"/>
  <c r="C831" i="5"/>
  <c r="D831" i="5"/>
  <c r="G831" i="5"/>
  <c r="A832" i="5"/>
  <c r="B832" i="5" s="1"/>
  <c r="A833" i="5"/>
  <c r="D833" i="5" s="1"/>
  <c r="B833" i="5"/>
  <c r="C833" i="5"/>
  <c r="G833" i="5"/>
  <c r="H833" i="5"/>
  <c r="A834" i="5"/>
  <c r="C834" i="5" s="1"/>
  <c r="B834" i="5"/>
  <c r="D834" i="5"/>
  <c r="F834" i="5"/>
  <c r="A835" i="5"/>
  <c r="D835" i="5" s="1"/>
  <c r="A836" i="5"/>
  <c r="E836" i="5"/>
  <c r="G836" i="5"/>
  <c r="A837" i="5"/>
  <c r="A838" i="5"/>
  <c r="D838" i="5" s="1"/>
  <c r="B838" i="5"/>
  <c r="C838" i="5"/>
  <c r="F838" i="5" s="1"/>
  <c r="E838" i="5"/>
  <c r="G838" i="5"/>
  <c r="A839" i="5"/>
  <c r="B839" i="5" s="1"/>
  <c r="A840" i="5"/>
  <c r="C840" i="5"/>
  <c r="D840" i="5"/>
  <c r="A841" i="5"/>
  <c r="A842" i="5"/>
  <c r="H842" i="5" s="1"/>
  <c r="A843" i="5"/>
  <c r="E843" i="5" s="1"/>
  <c r="B843" i="5"/>
  <c r="D843" i="5"/>
  <c r="G843" i="5"/>
  <c r="H843" i="5"/>
  <c r="A844" i="5"/>
  <c r="C844" i="5" s="1"/>
  <c r="B844" i="5"/>
  <c r="D844" i="5"/>
  <c r="E844" i="5"/>
  <c r="F844" i="5"/>
  <c r="G844" i="5"/>
  <c r="A845" i="5"/>
  <c r="A846" i="5"/>
  <c r="A847" i="5"/>
  <c r="A848" i="5"/>
  <c r="D848" i="5" s="1"/>
  <c r="C848" i="5"/>
  <c r="F848" i="5" s="1"/>
  <c r="H848" i="5"/>
  <c r="A849" i="5"/>
  <c r="B849" i="5"/>
  <c r="D849" i="5"/>
  <c r="E849" i="5"/>
  <c r="H849" i="5"/>
  <c r="A850" i="5"/>
  <c r="E850" i="5" s="1"/>
  <c r="A851" i="5"/>
  <c r="C851" i="5" s="1"/>
  <c r="B851" i="5"/>
  <c r="H851" i="5"/>
  <c r="A852" i="5"/>
  <c r="A853" i="5"/>
  <c r="C853" i="5" s="1"/>
  <c r="F853" i="5"/>
  <c r="G853" i="5"/>
  <c r="H853" i="5"/>
  <c r="A854" i="5"/>
  <c r="B854" i="5"/>
  <c r="C854" i="5"/>
  <c r="A855" i="5"/>
  <c r="G855" i="5" s="1"/>
  <c r="C855" i="5"/>
  <c r="F855" i="5" s="1"/>
  <c r="H855" i="5"/>
  <c r="A856" i="5"/>
  <c r="B856" i="5"/>
  <c r="E856" i="5"/>
  <c r="G856" i="5"/>
  <c r="A857" i="5"/>
  <c r="E857" i="5" s="1"/>
  <c r="D857" i="5"/>
  <c r="H857" i="5"/>
  <c r="A858" i="5"/>
  <c r="D858" i="5" s="1"/>
  <c r="B858" i="5"/>
  <c r="C858" i="5"/>
  <c r="F858" i="5" s="1"/>
  <c r="E858" i="5"/>
  <c r="G858" i="5"/>
  <c r="H858" i="5"/>
  <c r="A859" i="5"/>
  <c r="A860" i="5"/>
  <c r="B860" i="5" s="1"/>
  <c r="D860" i="5"/>
  <c r="A861" i="5"/>
  <c r="G861" i="5" s="1"/>
  <c r="A862" i="5"/>
  <c r="D862" i="5" s="1"/>
  <c r="B862" i="5"/>
  <c r="G862" i="5"/>
  <c r="A863" i="5"/>
  <c r="B863" i="5" s="1"/>
  <c r="D863" i="5"/>
  <c r="A864" i="5"/>
  <c r="D864" i="5" s="1"/>
  <c r="G864" i="5"/>
  <c r="H864" i="5"/>
  <c r="A865" i="5"/>
  <c r="B865" i="5" s="1"/>
  <c r="A866" i="5"/>
  <c r="A867" i="5"/>
  <c r="A868" i="5"/>
  <c r="A869" i="5"/>
  <c r="A870" i="5"/>
  <c r="A871" i="5"/>
  <c r="C871" i="5" s="1"/>
  <c r="B871" i="5"/>
  <c r="D871" i="5"/>
  <c r="E871" i="5"/>
  <c r="G871" i="5"/>
  <c r="H871" i="5"/>
  <c r="A872" i="5"/>
  <c r="C872" i="5" s="1"/>
  <c r="B872" i="5"/>
  <c r="H872" i="5"/>
  <c r="A873" i="5"/>
  <c r="B873" i="5"/>
  <c r="C873" i="5"/>
  <c r="F873" i="5" s="1"/>
  <c r="D873" i="5"/>
  <c r="E873" i="5"/>
  <c r="G873" i="5"/>
  <c r="H873" i="5"/>
  <c r="A874" i="5"/>
  <c r="A875" i="5"/>
  <c r="D875" i="5" s="1"/>
  <c r="A876" i="5"/>
  <c r="E876" i="5" s="1"/>
  <c r="B876" i="5"/>
  <c r="C876" i="5"/>
  <c r="F876" i="5" s="1"/>
  <c r="D876" i="5"/>
  <c r="G876" i="5"/>
  <c r="H876" i="5"/>
  <c r="A877" i="5"/>
  <c r="B877" i="5"/>
  <c r="E877" i="5"/>
  <c r="A878" i="5"/>
  <c r="E878" i="5" s="1"/>
  <c r="D878" i="5"/>
  <c r="H878" i="5"/>
  <c r="A879" i="5"/>
  <c r="B879" i="5"/>
  <c r="G879" i="5"/>
  <c r="A880" i="5"/>
  <c r="A881" i="5"/>
  <c r="E881" i="5" s="1"/>
  <c r="A882" i="5"/>
  <c r="C882" i="5" s="1"/>
  <c r="B882" i="5"/>
  <c r="G882" i="5"/>
  <c r="A883" i="5"/>
  <c r="D883" i="5" s="1"/>
  <c r="H883" i="5"/>
  <c r="A884" i="5"/>
  <c r="E884" i="5" s="1"/>
  <c r="C884" i="5"/>
  <c r="F884" i="5" s="1"/>
  <c r="D884" i="5"/>
  <c r="A885" i="5"/>
  <c r="G885" i="5" s="1"/>
  <c r="B885" i="5"/>
  <c r="E885" i="5"/>
  <c r="H885" i="5"/>
  <c r="A886" i="5"/>
  <c r="D886" i="5" s="1"/>
  <c r="B886" i="5"/>
  <c r="H886" i="5"/>
  <c r="A887" i="5"/>
  <c r="E887" i="5" s="1"/>
  <c r="B887" i="5"/>
  <c r="C887" i="5"/>
  <c r="F887" i="5" s="1"/>
  <c r="H887" i="5"/>
  <c r="A888" i="5"/>
  <c r="A889" i="5"/>
  <c r="D889" i="5"/>
  <c r="E889" i="5"/>
  <c r="G889" i="5"/>
  <c r="A890" i="5"/>
  <c r="H890" i="5" s="1"/>
  <c r="C890" i="5"/>
  <c r="A891" i="5"/>
  <c r="B891" i="5"/>
  <c r="C891" i="5"/>
  <c r="E891" i="5"/>
  <c r="A892" i="5"/>
  <c r="A893" i="5"/>
  <c r="B893" i="5" s="1"/>
  <c r="A894" i="5"/>
  <c r="D894" i="5" s="1"/>
  <c r="B894" i="5"/>
  <c r="C894" i="5"/>
  <c r="E894" i="5"/>
  <c r="F894" i="5"/>
  <c r="G894" i="5"/>
  <c r="H894" i="5"/>
  <c r="A895" i="5"/>
  <c r="B895" i="5" s="1"/>
  <c r="A896" i="5"/>
  <c r="E896" i="5" s="1"/>
  <c r="D896" i="5"/>
  <c r="H896" i="5"/>
  <c r="A897" i="5"/>
  <c r="D897" i="5" s="1"/>
  <c r="G897" i="5"/>
  <c r="H897" i="5"/>
  <c r="A898" i="5"/>
  <c r="D898" i="5" s="1"/>
  <c r="B898" i="5"/>
  <c r="G898" i="5"/>
  <c r="A899" i="5"/>
  <c r="G899" i="5" s="1"/>
  <c r="B899" i="5"/>
  <c r="E899" i="5"/>
  <c r="A900" i="5"/>
  <c r="A901" i="5"/>
  <c r="C901" i="5" s="1"/>
  <c r="B901" i="5"/>
  <c r="D901" i="5"/>
  <c r="E901" i="5"/>
  <c r="F901" i="5"/>
  <c r="H901" i="5"/>
  <c r="A902" i="5"/>
  <c r="A903" i="5"/>
  <c r="D903" i="5" s="1"/>
  <c r="E903" i="5"/>
  <c r="H903" i="5"/>
  <c r="A904" i="5"/>
  <c r="E904" i="5"/>
  <c r="A905" i="5"/>
  <c r="E905" i="5" s="1"/>
  <c r="B905" i="5"/>
  <c r="C905" i="5"/>
  <c r="F905" i="5" s="1"/>
  <c r="H905" i="5"/>
  <c r="A906" i="5"/>
  <c r="C906" i="5" s="1"/>
  <c r="F906" i="5" s="1"/>
  <c r="A907" i="5"/>
  <c r="C907" i="5" s="1"/>
  <c r="B907" i="5"/>
  <c r="D907" i="5"/>
  <c r="E907" i="5"/>
  <c r="F907" i="5"/>
  <c r="G907" i="5"/>
  <c r="H907" i="5"/>
  <c r="A908" i="5"/>
  <c r="D908" i="5"/>
  <c r="E908" i="5"/>
  <c r="A909" i="5"/>
  <c r="D909" i="5" s="1"/>
  <c r="B909" i="5"/>
  <c r="C909" i="5"/>
  <c r="F909" i="5"/>
  <c r="A910" i="5"/>
  <c r="H910" i="5" s="1"/>
  <c r="B910" i="5"/>
  <c r="A911" i="5"/>
  <c r="A912" i="5"/>
  <c r="B912" i="5"/>
  <c r="C912" i="5"/>
  <c r="F912" i="5" s="1"/>
  <c r="D912" i="5"/>
  <c r="E912" i="5"/>
  <c r="G912" i="5"/>
  <c r="H912" i="5"/>
  <c r="A913" i="5"/>
  <c r="H913" i="5"/>
  <c r="A914" i="5"/>
  <c r="A915" i="5"/>
  <c r="H915" i="5" s="1"/>
  <c r="B915" i="5"/>
  <c r="D915" i="5"/>
  <c r="E915" i="5"/>
  <c r="G915" i="5"/>
  <c r="A916" i="5"/>
  <c r="D916" i="5" s="1"/>
  <c r="B916" i="5"/>
  <c r="A917" i="5"/>
  <c r="C917" i="5"/>
  <c r="F917" i="5" s="1"/>
  <c r="D917" i="5"/>
  <c r="H917" i="5"/>
  <c r="A918" i="5"/>
  <c r="B918" i="5" s="1"/>
  <c r="A919" i="5"/>
  <c r="H919" i="5"/>
  <c r="A920" i="5"/>
  <c r="D920" i="5" s="1"/>
  <c r="C920" i="5"/>
  <c r="F920" i="5"/>
  <c r="A921" i="5"/>
  <c r="A922" i="5"/>
  <c r="A923" i="5"/>
  <c r="E923" i="5" s="1"/>
  <c r="B923" i="5"/>
  <c r="C923" i="5"/>
  <c r="A924" i="5"/>
  <c r="E924" i="5" s="1"/>
  <c r="D924" i="5"/>
  <c r="G924" i="5"/>
  <c r="A925" i="5"/>
  <c r="C925" i="5" s="1"/>
  <c r="B925" i="5"/>
  <c r="D925" i="5"/>
  <c r="F925" i="5"/>
  <c r="G925" i="5"/>
  <c r="A926" i="5"/>
  <c r="D926" i="5" s="1"/>
  <c r="A927" i="5"/>
  <c r="C927" i="5" s="1"/>
  <c r="A928" i="5"/>
  <c r="B928" i="5" s="1"/>
  <c r="E928" i="5"/>
  <c r="G928" i="5"/>
  <c r="A929" i="5"/>
  <c r="E929" i="5" s="1"/>
  <c r="D929" i="5"/>
  <c r="A930" i="5"/>
  <c r="F930" i="5" s="1"/>
  <c r="C930" i="5"/>
  <c r="D930" i="5"/>
  <c r="E930" i="5"/>
  <c r="G930" i="5"/>
  <c r="A931" i="5"/>
  <c r="A932" i="5"/>
  <c r="G932" i="5" s="1"/>
  <c r="B932" i="5"/>
  <c r="D932" i="5"/>
  <c r="H932" i="5"/>
  <c r="A933" i="5"/>
  <c r="C933" i="5"/>
  <c r="G933" i="5"/>
  <c r="A934" i="5"/>
  <c r="G934" i="5" s="1"/>
  <c r="A935" i="5"/>
  <c r="B935" i="5" s="1"/>
  <c r="A936" i="5"/>
  <c r="G936" i="5"/>
  <c r="H936" i="5"/>
  <c r="A937" i="5"/>
  <c r="C937" i="5" s="1"/>
  <c r="A938" i="5"/>
  <c r="C938" i="5" s="1"/>
  <c r="A939" i="5"/>
  <c r="E939" i="5"/>
  <c r="G939" i="5"/>
  <c r="A940" i="5"/>
  <c r="A941" i="5"/>
  <c r="A942" i="5"/>
  <c r="H942" i="5"/>
  <c r="A943" i="5"/>
  <c r="B943" i="5" s="1"/>
  <c r="C943" i="5"/>
  <c r="G943" i="5"/>
  <c r="A944" i="5"/>
  <c r="H944" i="5" s="1"/>
  <c r="D944" i="5"/>
  <c r="E944" i="5"/>
  <c r="A945" i="5"/>
  <c r="E945" i="5" s="1"/>
  <c r="A946" i="5"/>
  <c r="C946" i="5" s="1"/>
  <c r="B946" i="5"/>
  <c r="E946" i="5"/>
  <c r="H946" i="5"/>
  <c r="A947" i="5"/>
  <c r="B947" i="5" s="1"/>
  <c r="A948" i="5"/>
  <c r="G948" i="5" s="1"/>
  <c r="A949" i="5"/>
  <c r="C949" i="5"/>
  <c r="E949" i="5"/>
  <c r="G949" i="5"/>
  <c r="A950" i="5"/>
  <c r="A951" i="5"/>
  <c r="C951" i="5" s="1"/>
  <c r="A952" i="5"/>
  <c r="E952" i="5" s="1"/>
  <c r="D952" i="5"/>
  <c r="G952" i="5"/>
  <c r="H952" i="5"/>
  <c r="A953" i="5"/>
  <c r="B953" i="5" s="1"/>
  <c r="C953" i="5"/>
  <c r="F953" i="5" s="1"/>
  <c r="D953" i="5"/>
  <c r="A954" i="5"/>
  <c r="B954" i="5" s="1"/>
  <c r="C954" i="5"/>
  <c r="D954" i="5"/>
  <c r="F954" i="5"/>
  <c r="G954" i="5"/>
  <c r="H954" i="5"/>
  <c r="A955" i="5"/>
  <c r="B955" i="5" s="1"/>
  <c r="C955" i="5"/>
  <c r="H955" i="5"/>
  <c r="A956" i="5"/>
  <c r="B956" i="5"/>
  <c r="D956" i="5"/>
  <c r="H956" i="5"/>
  <c r="A957" i="5"/>
  <c r="B957" i="5" s="1"/>
  <c r="E957" i="5"/>
  <c r="G957" i="5"/>
  <c r="A958" i="5"/>
  <c r="D958" i="5" s="1"/>
  <c r="A959" i="5"/>
  <c r="E959" i="5" s="1"/>
  <c r="B959" i="5"/>
  <c r="C959" i="5"/>
  <c r="H959" i="5"/>
  <c r="A960" i="5"/>
  <c r="C960" i="5" s="1"/>
  <c r="F960" i="5" s="1"/>
  <c r="A961" i="5"/>
  <c r="H961" i="5"/>
  <c r="A962" i="5"/>
  <c r="D962" i="5" s="1"/>
  <c r="G962" i="5"/>
  <c r="A963" i="5"/>
  <c r="D963" i="5" s="1"/>
  <c r="C963" i="5"/>
  <c r="H963" i="5"/>
  <c r="A964" i="5"/>
  <c r="D964" i="5" s="1"/>
  <c r="E964" i="5"/>
  <c r="A965" i="5"/>
  <c r="B965" i="5" s="1"/>
  <c r="A966" i="5"/>
  <c r="E966" i="5"/>
  <c r="A967" i="5"/>
  <c r="G967" i="5" s="1"/>
  <c r="C967" i="5"/>
  <c r="A968" i="5"/>
  <c r="D968" i="5" s="1"/>
  <c r="B968" i="5"/>
  <c r="G968" i="5"/>
  <c r="A969" i="5"/>
  <c r="E969" i="5" s="1"/>
  <c r="A970" i="5"/>
  <c r="G970" i="5" s="1"/>
  <c r="A971" i="5"/>
  <c r="E971" i="5" s="1"/>
  <c r="D971" i="5"/>
  <c r="A972" i="5"/>
  <c r="A973" i="5"/>
  <c r="G973" i="5" s="1"/>
  <c r="B973" i="5"/>
  <c r="A974" i="5"/>
  <c r="B974" i="5"/>
  <c r="C974" i="5"/>
  <c r="G974" i="5"/>
  <c r="A975" i="5"/>
  <c r="H975" i="5" s="1"/>
  <c r="D975" i="5"/>
  <c r="A976" i="5"/>
  <c r="A977" i="5"/>
  <c r="D977" i="5" s="1"/>
  <c r="E977" i="5"/>
  <c r="A978" i="5"/>
  <c r="C978" i="5" s="1"/>
  <c r="A979" i="5"/>
  <c r="H979" i="5" s="1"/>
  <c r="B979" i="5"/>
  <c r="C979" i="5"/>
  <c r="D979" i="5"/>
  <c r="E979" i="5"/>
  <c r="G979" i="5"/>
  <c r="A980" i="5"/>
  <c r="G980" i="5" s="1"/>
  <c r="C980" i="5"/>
  <c r="F980" i="5" s="1"/>
  <c r="H980" i="5"/>
  <c r="A981" i="5"/>
  <c r="D981" i="5" s="1"/>
  <c r="C981" i="5"/>
  <c r="H981" i="5"/>
  <c r="A982" i="5"/>
  <c r="B982" i="5"/>
  <c r="A983" i="5"/>
  <c r="G983" i="5" s="1"/>
  <c r="A984" i="5"/>
  <c r="G984" i="5" s="1"/>
  <c r="A985" i="5"/>
  <c r="D985" i="5" s="1"/>
  <c r="B985" i="5"/>
  <c r="C985" i="5"/>
  <c r="E985" i="5"/>
  <c r="G985" i="5"/>
  <c r="A986" i="5"/>
  <c r="H986" i="5"/>
  <c r="A987" i="5"/>
  <c r="A988" i="5"/>
  <c r="H988" i="5" s="1"/>
  <c r="A989" i="5"/>
  <c r="D989" i="5" s="1"/>
  <c r="B989" i="5"/>
  <c r="E989" i="5"/>
  <c r="A990" i="5"/>
  <c r="G990" i="5" s="1"/>
  <c r="A991" i="5"/>
  <c r="A992" i="5"/>
  <c r="A993" i="5"/>
  <c r="G993" i="5"/>
  <c r="H993" i="5"/>
  <c r="A994" i="5"/>
  <c r="D994" i="5" s="1"/>
  <c r="B994" i="5"/>
  <c r="C994" i="5"/>
  <c r="G994" i="5"/>
  <c r="H994" i="5"/>
  <c r="A995" i="5"/>
  <c r="C995" i="5" s="1"/>
  <c r="B995" i="5"/>
  <c r="A996" i="5"/>
  <c r="B996" i="5" s="1"/>
  <c r="C996" i="5"/>
  <c r="D996" i="5"/>
  <c r="E996" i="5"/>
  <c r="F996" i="5"/>
  <c r="G996" i="5"/>
  <c r="H996" i="5"/>
  <c r="A997" i="5"/>
  <c r="B997" i="5" s="1"/>
  <c r="H997" i="5"/>
  <c r="A998" i="5"/>
  <c r="A999" i="5"/>
  <c r="B999" i="5" s="1"/>
  <c r="C999" i="5"/>
  <c r="D999" i="5"/>
  <c r="E999" i="5"/>
  <c r="F999" i="5"/>
  <c r="G999" i="5"/>
  <c r="H999" i="5"/>
  <c r="A1000" i="5"/>
  <c r="B1000" i="5" s="1"/>
  <c r="A1001" i="5"/>
  <c r="C1001" i="5" s="1"/>
  <c r="F1001" i="5" s="1"/>
  <c r="B1001" i="5"/>
  <c r="G1001" i="5"/>
  <c r="H1001" i="5"/>
  <c r="A1002" i="5"/>
  <c r="B1002" i="5" s="1"/>
  <c r="C1002" i="5"/>
  <c r="F1002" i="5" s="1"/>
  <c r="D1002" i="5"/>
  <c r="G1002" i="5"/>
  <c r="H1002" i="5"/>
  <c r="A1003" i="5"/>
  <c r="G1003" i="5" s="1"/>
  <c r="E1003" i="5"/>
  <c r="A1004" i="5"/>
  <c r="D1004" i="5" s="1"/>
  <c r="A1005" i="5"/>
  <c r="D1005" i="5" s="1"/>
  <c r="C1005" i="5"/>
  <c r="A1006" i="5"/>
  <c r="A1007" i="5"/>
  <c r="A1008" i="5"/>
  <c r="D1008" i="5" s="1"/>
  <c r="A1009" i="5"/>
  <c r="E1009" i="5" s="1"/>
  <c r="D1009" i="5"/>
  <c r="H1009" i="5"/>
  <c r="A1010" i="5"/>
  <c r="E1010" i="5" s="1"/>
  <c r="A1011" i="5"/>
  <c r="A1012" i="5"/>
  <c r="G1012" i="5" s="1"/>
  <c r="B1012" i="5"/>
  <c r="H1012" i="5"/>
  <c r="A1013" i="5"/>
  <c r="A1014" i="5"/>
  <c r="C1014" i="5"/>
  <c r="F1014" i="5" s="1"/>
  <c r="G1014" i="5"/>
  <c r="H1014" i="5"/>
  <c r="A1015" i="5"/>
  <c r="C1015" i="5" s="1"/>
  <c r="B1015" i="5"/>
  <c r="A1016" i="5"/>
  <c r="B1016" i="5" s="1"/>
  <c r="A1017" i="5"/>
  <c r="A1018" i="5"/>
  <c r="C1018" i="5" s="1"/>
  <c r="B1018" i="5"/>
  <c r="A1019" i="5"/>
  <c r="G1019" i="5" s="1"/>
  <c r="B1019" i="5"/>
  <c r="C1019" i="5"/>
  <c r="F1019" i="5" s="1"/>
  <c r="D1019" i="5"/>
  <c r="E1019" i="5"/>
  <c r="H1019" i="5"/>
  <c r="A1020" i="5"/>
  <c r="C1020" i="5" s="1"/>
  <c r="A1021" i="5"/>
  <c r="H1021" i="5"/>
  <c r="A1022" i="5"/>
  <c r="E1022" i="5" s="1"/>
  <c r="D1022" i="5"/>
  <c r="H1022" i="5"/>
  <c r="A1023" i="5"/>
  <c r="C1023" i="5" s="1"/>
  <c r="F1023" i="5" s="1"/>
  <c r="D1023" i="5"/>
  <c r="A1024" i="5"/>
  <c r="C1024" i="5"/>
  <c r="D1024" i="5"/>
  <c r="E1024" i="5"/>
  <c r="A1025" i="5"/>
  <c r="C1025" i="5" s="1"/>
  <c r="F1025" i="5" s="1"/>
  <c r="H1025" i="5"/>
  <c r="A1026" i="5"/>
  <c r="A1027" i="5"/>
  <c r="D1027" i="5"/>
  <c r="E1027" i="5"/>
  <c r="H1027" i="5"/>
  <c r="A1028" i="5"/>
  <c r="C1028" i="5" s="1"/>
  <c r="A1029" i="5"/>
  <c r="B1029" i="5" s="1"/>
  <c r="C1029" i="5"/>
  <c r="F1029" i="5" s="1"/>
  <c r="D1029" i="5"/>
  <c r="E1029" i="5"/>
  <c r="G1029" i="5"/>
  <c r="H1029" i="5"/>
  <c r="A1030" i="5"/>
  <c r="B1030" i="5" s="1"/>
  <c r="A1031" i="5"/>
  <c r="C1031" i="5" s="1"/>
  <c r="F1031" i="5" s="1"/>
  <c r="E1031" i="5"/>
  <c r="A1032" i="5"/>
  <c r="C1032" i="5"/>
  <c r="F1032" i="5" s="1"/>
  <c r="E1032" i="5"/>
  <c r="A1033" i="5"/>
  <c r="B1033" i="5"/>
  <c r="C1033" i="5"/>
  <c r="D1033" i="5"/>
  <c r="H1033" i="5"/>
  <c r="A1034" i="5"/>
  <c r="B1034" i="5"/>
  <c r="A1035" i="5"/>
  <c r="H1035" i="5" s="1"/>
  <c r="A1036" i="5"/>
  <c r="C1036" i="5" s="1"/>
  <c r="A1037" i="5"/>
  <c r="B1037" i="5" s="1"/>
  <c r="C1037" i="5"/>
  <c r="F1037" i="5" s="1"/>
  <c r="D1037" i="5"/>
  <c r="E1037" i="5"/>
  <c r="G1037" i="5"/>
  <c r="H1037" i="5"/>
  <c r="A1038" i="5"/>
  <c r="A1039" i="5"/>
  <c r="B1039" i="5" s="1"/>
  <c r="A1040" i="5"/>
  <c r="G1040" i="5" s="1"/>
  <c r="H1040" i="5"/>
  <c r="A1041" i="5"/>
  <c r="E1041" i="5" s="1"/>
  <c r="A1042" i="5"/>
  <c r="C1042" i="5" s="1"/>
  <c r="B1042" i="5"/>
  <c r="E1042" i="5"/>
  <c r="G1042" i="5"/>
  <c r="H1042" i="5"/>
  <c r="A1043" i="5"/>
  <c r="G1043" i="5"/>
  <c r="A1044" i="5"/>
  <c r="A1045" i="5"/>
  <c r="G1045" i="5"/>
  <c r="H1045" i="5"/>
  <c r="A1046" i="5"/>
  <c r="B1046" i="5" s="1"/>
  <c r="C1046" i="5"/>
  <c r="D1046" i="5"/>
  <c r="H1046" i="5"/>
  <c r="A1047" i="5"/>
  <c r="A1048" i="5"/>
  <c r="H1048" i="5"/>
  <c r="A1049" i="5"/>
  <c r="B1049" i="5" s="1"/>
  <c r="C1049" i="5"/>
  <c r="A1050" i="5"/>
  <c r="D1050" i="5" s="1"/>
  <c r="H1050" i="5"/>
  <c r="A1051" i="5"/>
  <c r="B1051" i="5" s="1"/>
  <c r="A1052" i="5"/>
  <c r="D1052" i="5" s="1"/>
  <c r="B1052" i="5"/>
  <c r="A1053" i="5"/>
  <c r="A1054" i="5"/>
  <c r="C1054" i="5" s="1"/>
  <c r="B1054" i="5"/>
  <c r="A1055" i="5"/>
  <c r="B1055" i="5" s="1"/>
  <c r="D1055" i="5"/>
  <c r="E1055" i="5"/>
  <c r="A1056" i="5"/>
  <c r="C1056" i="5" s="1"/>
  <c r="G1056" i="5"/>
  <c r="H1056" i="5"/>
  <c r="A1057" i="5"/>
  <c r="C1057" i="5" s="1"/>
  <c r="A1058" i="5"/>
  <c r="E1058" i="5" s="1"/>
  <c r="A1059" i="5"/>
  <c r="D1059" i="5" s="1"/>
  <c r="C1059" i="5"/>
  <c r="F1059" i="5" s="1"/>
  <c r="A1060" i="5"/>
  <c r="B1060" i="5" s="1"/>
  <c r="A1061" i="5"/>
  <c r="B1061" i="5"/>
  <c r="H1061" i="5"/>
  <c r="A1062" i="5"/>
  <c r="E1062" i="5" s="1"/>
  <c r="A1063" i="5"/>
  <c r="G1063" i="5"/>
  <c r="A1064" i="5"/>
  <c r="B1064" i="5" s="1"/>
  <c r="A1065" i="5"/>
  <c r="E1065" i="5" s="1"/>
  <c r="A1066" i="5"/>
  <c r="E1066" i="5" s="1"/>
  <c r="A1067" i="5"/>
  <c r="D1067" i="5" s="1"/>
  <c r="A1068" i="5"/>
  <c r="B1068" i="5" s="1"/>
  <c r="D1068" i="5"/>
  <c r="E1068" i="5"/>
  <c r="G1068" i="5"/>
  <c r="H1068" i="5"/>
  <c r="A1069" i="5"/>
  <c r="D1069" i="5"/>
  <c r="H1069" i="5"/>
  <c r="A1070" i="5"/>
  <c r="C1070" i="5" s="1"/>
  <c r="F1070" i="5" s="1"/>
  <c r="B1070" i="5"/>
  <c r="A1071" i="5"/>
  <c r="E1071" i="5" s="1"/>
  <c r="H1071" i="5"/>
  <c r="A1072" i="5"/>
  <c r="A1073" i="5"/>
  <c r="C1073" i="5" s="1"/>
  <c r="E1073" i="5"/>
  <c r="A1074" i="5"/>
  <c r="D1074" i="5" s="1"/>
  <c r="A1075" i="5"/>
  <c r="B1075" i="5"/>
  <c r="E1075" i="5"/>
  <c r="G1075" i="5"/>
  <c r="A1076" i="5"/>
  <c r="E1076" i="5" s="1"/>
  <c r="A1077" i="5"/>
  <c r="C1077" i="5" s="1"/>
  <c r="A1078" i="5"/>
  <c r="B1078" i="5"/>
  <c r="D1078" i="5"/>
  <c r="H1078" i="5"/>
  <c r="A1079" i="5"/>
  <c r="B1079" i="5" s="1"/>
  <c r="A1080" i="5"/>
  <c r="D1080" i="5" s="1"/>
  <c r="H1080" i="5"/>
  <c r="A1081" i="5"/>
  <c r="E1081" i="5"/>
  <c r="G1081" i="5"/>
  <c r="A1082" i="5"/>
  <c r="B1082" i="5"/>
  <c r="H1082" i="5"/>
  <c r="A1083" i="5"/>
  <c r="E1083" i="5" s="1"/>
  <c r="D1083" i="5"/>
  <c r="G1083" i="5"/>
  <c r="A1084" i="5"/>
  <c r="A1085" i="5"/>
  <c r="E1085" i="5" s="1"/>
  <c r="A1086" i="5"/>
  <c r="D1086" i="5" s="1"/>
  <c r="C1086" i="5"/>
  <c r="G1086" i="5"/>
  <c r="H1086" i="5"/>
  <c r="A1087" i="5"/>
  <c r="B1087" i="5" s="1"/>
  <c r="D1087" i="5"/>
  <c r="A1088" i="5"/>
  <c r="E1088" i="5" s="1"/>
  <c r="A1089" i="5"/>
  <c r="E1089" i="5" s="1"/>
  <c r="A1090" i="5"/>
  <c r="D1090" i="5"/>
  <c r="A1091" i="5"/>
  <c r="B1091" i="5"/>
  <c r="C1091" i="5"/>
  <c r="F1091" i="5" s="1"/>
  <c r="D1091" i="5"/>
  <c r="E1091" i="5"/>
  <c r="G1091" i="5"/>
  <c r="H1091" i="5"/>
  <c r="A1092" i="5"/>
  <c r="G1092" i="5" s="1"/>
  <c r="A1093" i="5"/>
  <c r="A1094" i="5"/>
  <c r="H1094" i="5"/>
  <c r="A1095" i="5"/>
  <c r="A1096" i="5"/>
  <c r="B1096" i="5"/>
  <c r="C1096" i="5"/>
  <c r="D1096" i="5"/>
  <c r="E1096" i="5"/>
  <c r="G1096" i="5"/>
  <c r="H1096" i="5"/>
  <c r="A1097" i="5"/>
  <c r="B1097" i="5" s="1"/>
  <c r="A1098" i="5"/>
  <c r="D1098" i="5" s="1"/>
  <c r="C1098" i="5"/>
  <c r="A1099" i="5"/>
  <c r="C1099" i="5" s="1"/>
  <c r="E1099" i="5"/>
  <c r="G1099" i="5"/>
  <c r="A1100" i="5"/>
  <c r="A1101" i="5"/>
  <c r="H1101" i="5" s="1"/>
  <c r="A1102" i="5"/>
  <c r="B1102" i="5" s="1"/>
  <c r="H1102" i="5"/>
  <c r="A1103" i="5"/>
  <c r="C1103" i="5" s="1"/>
  <c r="A1104" i="5"/>
  <c r="C1104" i="5"/>
  <c r="F1104" i="5" s="1"/>
  <c r="E1104" i="5"/>
  <c r="G1104" i="5"/>
  <c r="A1105" i="5"/>
  <c r="H1105" i="5"/>
  <c r="A1106" i="5"/>
  <c r="G1106" i="5" s="1"/>
  <c r="D1106" i="5"/>
  <c r="E1106" i="5"/>
  <c r="H1106" i="5"/>
  <c r="A1107" i="5"/>
  <c r="A1108" i="5"/>
  <c r="D1108" i="5"/>
  <c r="E1108" i="5"/>
  <c r="A1109" i="5"/>
  <c r="B1109" i="5" s="1"/>
  <c r="C1109" i="5"/>
  <c r="D1109" i="5"/>
  <c r="E1109" i="5"/>
  <c r="F1109" i="5"/>
  <c r="G1109" i="5"/>
  <c r="A1110" i="5"/>
  <c r="H1110" i="5"/>
  <c r="A1111" i="5"/>
  <c r="B1111" i="5" s="1"/>
  <c r="C1111" i="5"/>
  <c r="G1111" i="5"/>
  <c r="H1111" i="5"/>
  <c r="A1112" i="5"/>
  <c r="E1112" i="5" s="1"/>
  <c r="D1112" i="5"/>
  <c r="A1113" i="5"/>
  <c r="D1113" i="5" s="1"/>
  <c r="E1113" i="5"/>
  <c r="A1114" i="5"/>
  <c r="A1115" i="5"/>
  <c r="E1115" i="5" s="1"/>
  <c r="D1115" i="5"/>
  <c r="A1116" i="5"/>
  <c r="H1116" i="5" s="1"/>
  <c r="C1116" i="5"/>
  <c r="A1117" i="5"/>
  <c r="E1117" i="5"/>
  <c r="A1118" i="5"/>
  <c r="A1119" i="5"/>
  <c r="C1119" i="5"/>
  <c r="A1120" i="5"/>
  <c r="G1120" i="5" s="1"/>
  <c r="D1120" i="5"/>
  <c r="E1120" i="5"/>
  <c r="A1121" i="5"/>
  <c r="D1121" i="5" s="1"/>
  <c r="A1122" i="5"/>
  <c r="C1122" i="5"/>
  <c r="H1122" i="5"/>
  <c r="A1123" i="5"/>
  <c r="B1123" i="5" s="1"/>
  <c r="A1124" i="5"/>
  <c r="H1124" i="5" s="1"/>
  <c r="A1125" i="5"/>
  <c r="A1126" i="5"/>
  <c r="A1127" i="5"/>
  <c r="A1128" i="5"/>
  <c r="A1129" i="5"/>
  <c r="H1129" i="5"/>
  <c r="A1130" i="5"/>
  <c r="A1131" i="5"/>
  <c r="B1131" i="5"/>
  <c r="C1131" i="5"/>
  <c r="D1131" i="5"/>
  <c r="E1131" i="5"/>
  <c r="H1131" i="5"/>
  <c r="A1132" i="5"/>
  <c r="B1132" i="5" s="1"/>
  <c r="A1133" i="5"/>
  <c r="H1133" i="5" s="1"/>
  <c r="A1134" i="5"/>
  <c r="H1134" i="5" s="1"/>
  <c r="A1135" i="5"/>
  <c r="A1136" i="5"/>
  <c r="G1136" i="5" s="1"/>
  <c r="A1137" i="5"/>
  <c r="C1137" i="5"/>
  <c r="A1138" i="5"/>
  <c r="D1138" i="5"/>
  <c r="A1139" i="5"/>
  <c r="E1139" i="5" s="1"/>
  <c r="A1140" i="5"/>
  <c r="B1140" i="5"/>
  <c r="C1140" i="5"/>
  <c r="D1140" i="5"/>
  <c r="E1140" i="5"/>
  <c r="H1140" i="5"/>
  <c r="A1141" i="5"/>
  <c r="C1141" i="5"/>
  <c r="E1141" i="5"/>
  <c r="A1142" i="5"/>
  <c r="G1142" i="5" s="1"/>
  <c r="D1142" i="5"/>
  <c r="E1142" i="5"/>
  <c r="A1143" i="5"/>
  <c r="H1143" i="5" s="1"/>
  <c r="C1143" i="5"/>
  <c r="A1144" i="5"/>
  <c r="E1144" i="5"/>
  <c r="A1145" i="5"/>
  <c r="A1146" i="5"/>
  <c r="A1147" i="5"/>
  <c r="D1147" i="5"/>
  <c r="A1148" i="5"/>
  <c r="D1148" i="5"/>
  <c r="E1148" i="5"/>
  <c r="G1148" i="5"/>
  <c r="A1149" i="5"/>
  <c r="D1149" i="5" s="1"/>
  <c r="A1150" i="5"/>
  <c r="B1150" i="5" s="1"/>
  <c r="C1150" i="5"/>
  <c r="E1150" i="5"/>
  <c r="A1151" i="5"/>
  <c r="D1151" i="5" s="1"/>
  <c r="A1152" i="5"/>
  <c r="A1153" i="5"/>
  <c r="G1153" i="5" s="1"/>
  <c r="A1154" i="5"/>
  <c r="G1154" i="5" s="1"/>
  <c r="A1155" i="5"/>
  <c r="C1155" i="5" s="1"/>
  <c r="E1155" i="5"/>
  <c r="A1156" i="5"/>
  <c r="E1156" i="5" s="1"/>
  <c r="D1156" i="5"/>
  <c r="A1157" i="5"/>
  <c r="D1157" i="5" s="1"/>
  <c r="E1157" i="5"/>
  <c r="G1157" i="5"/>
  <c r="A1158" i="5"/>
  <c r="D1158" i="5" s="1"/>
  <c r="B1158" i="5"/>
  <c r="C1158" i="5"/>
  <c r="E1158" i="5"/>
  <c r="H1158" i="5"/>
  <c r="A1159" i="5"/>
  <c r="C1159" i="5" s="1"/>
  <c r="B1159" i="5"/>
  <c r="A1160" i="5"/>
  <c r="D1160" i="5" s="1"/>
  <c r="A1161" i="5"/>
  <c r="A1162" i="5"/>
  <c r="C1162" i="5" s="1"/>
  <c r="F1162" i="5" s="1"/>
  <c r="H1162" i="5"/>
  <c r="A1163" i="5"/>
  <c r="D1163" i="5" s="1"/>
  <c r="C1163" i="5"/>
  <c r="F1163" i="5" s="1"/>
  <c r="H1163" i="5"/>
  <c r="A1164" i="5"/>
  <c r="G1164" i="5" s="1"/>
  <c r="D1164" i="5"/>
  <c r="A1165" i="5"/>
  <c r="B1165" i="5" s="1"/>
  <c r="A1166" i="5"/>
  <c r="D1166" i="5" s="1"/>
  <c r="A1167" i="5"/>
  <c r="B1167" i="5"/>
  <c r="A1168" i="5"/>
  <c r="D1168" i="5" s="1"/>
  <c r="H1168" i="5"/>
  <c r="A1169" i="5"/>
  <c r="E1169" i="5" s="1"/>
  <c r="A1170" i="5"/>
  <c r="A1171" i="5"/>
  <c r="B1171" i="5"/>
  <c r="E1171" i="5"/>
  <c r="A1172" i="5"/>
  <c r="B1172" i="5" s="1"/>
  <c r="C1172" i="5"/>
  <c r="F1172" i="5"/>
  <c r="G1172" i="5"/>
  <c r="H1172" i="5"/>
  <c r="A1173" i="5"/>
  <c r="A1174" i="5"/>
  <c r="B1174" i="5" s="1"/>
  <c r="E1174" i="5"/>
  <c r="H1174" i="5"/>
  <c r="A1175" i="5"/>
  <c r="B1175" i="5" s="1"/>
  <c r="D1175" i="5"/>
  <c r="E1175" i="5"/>
  <c r="G1175" i="5"/>
  <c r="H1175" i="5"/>
  <c r="A1176" i="5"/>
  <c r="B1176" i="5" s="1"/>
  <c r="H1176" i="5"/>
  <c r="A1177" i="5"/>
  <c r="G1177" i="5" s="1"/>
  <c r="C1177" i="5"/>
  <c r="F1177" i="5" s="1"/>
  <c r="D1177" i="5"/>
  <c r="E1177" i="5"/>
  <c r="H1177" i="5"/>
  <c r="A1178" i="5"/>
  <c r="D1178" i="5" s="1"/>
  <c r="H1178" i="5"/>
  <c r="A1179" i="5"/>
  <c r="B1179" i="5"/>
  <c r="D1179" i="5"/>
  <c r="G1179" i="5"/>
  <c r="H1179" i="5"/>
  <c r="A1180" i="5"/>
  <c r="B1180" i="5" s="1"/>
  <c r="A1181" i="5"/>
  <c r="C1181" i="5" s="1"/>
  <c r="F1181" i="5" s="1"/>
  <c r="D1181" i="5"/>
  <c r="E1181" i="5"/>
  <c r="A1182" i="5"/>
  <c r="A1183" i="5"/>
  <c r="G1183" i="5" s="1"/>
  <c r="E1183" i="5"/>
  <c r="A1184" i="5"/>
  <c r="B1184" i="5" s="1"/>
  <c r="D1184" i="5"/>
  <c r="E1184" i="5"/>
  <c r="G1184" i="5"/>
  <c r="H1184" i="5"/>
  <c r="A1185" i="5"/>
  <c r="H1185" i="5"/>
  <c r="A1186" i="5"/>
  <c r="C1186" i="5"/>
  <c r="F1186" i="5"/>
  <c r="H1186" i="5"/>
  <c r="A1187" i="5"/>
  <c r="B1187" i="5" s="1"/>
  <c r="C1187" i="5"/>
  <c r="F1187" i="5" s="1"/>
  <c r="D1187" i="5"/>
  <c r="E1187" i="5"/>
  <c r="G1187" i="5"/>
  <c r="H1187" i="5"/>
  <c r="A1188" i="5"/>
  <c r="A1189" i="5"/>
  <c r="B1189" i="5" s="1"/>
  <c r="A1190" i="5"/>
  <c r="B1190" i="5" s="1"/>
  <c r="C1190" i="5"/>
  <c r="F1190" i="5" s="1"/>
  <c r="G1190" i="5"/>
  <c r="H1190" i="5"/>
  <c r="A1191" i="5"/>
  <c r="B1191" i="5" s="1"/>
  <c r="A1192" i="5"/>
  <c r="A1193" i="5"/>
  <c r="C1193" i="5" s="1"/>
  <c r="F1193" i="5" s="1"/>
  <c r="E1193" i="5"/>
  <c r="A1194" i="5"/>
  <c r="B1194" i="5" s="1"/>
  <c r="D1194" i="5"/>
  <c r="G1194" i="5"/>
  <c r="A1195" i="5"/>
  <c r="D1195" i="5"/>
  <c r="A1196" i="5"/>
  <c r="D1196" i="5"/>
  <c r="H1196" i="5"/>
  <c r="A1197" i="5"/>
  <c r="A1198" i="5"/>
  <c r="B1198" i="5" s="1"/>
  <c r="H1198" i="5"/>
  <c r="A1199" i="5"/>
  <c r="D1199" i="5" s="1"/>
  <c r="H1199" i="5"/>
  <c r="A1200" i="5"/>
  <c r="A1201" i="5"/>
  <c r="D1201" i="5"/>
  <c r="A1202" i="5"/>
  <c r="D1202" i="5" s="1"/>
  <c r="E1202" i="5"/>
  <c r="G1202" i="5"/>
  <c r="A1203" i="5"/>
  <c r="D1203" i="5" s="1"/>
  <c r="B1203" i="5"/>
  <c r="H1203" i="5"/>
  <c r="A1204" i="5"/>
  <c r="H1204" i="5" s="1"/>
  <c r="E1204" i="5"/>
  <c r="A1205" i="5"/>
  <c r="B1205" i="5" s="1"/>
  <c r="C1205" i="5"/>
  <c r="F1205" i="5" s="1"/>
  <c r="D1205" i="5"/>
  <c r="E1205" i="5"/>
  <c r="G1205" i="5"/>
  <c r="H1205" i="5"/>
  <c r="A1206" i="5"/>
  <c r="B1206" i="5"/>
  <c r="D1206" i="5"/>
  <c r="G1206" i="5"/>
  <c r="H1206" i="5"/>
  <c r="A1207" i="5"/>
  <c r="H1207" i="5"/>
  <c r="A1208" i="5"/>
  <c r="B1208" i="5" s="1"/>
  <c r="C1208" i="5"/>
  <c r="F1208" i="5"/>
  <c r="G1208" i="5"/>
  <c r="H1208" i="5"/>
  <c r="A1209" i="5"/>
  <c r="D1209" i="5" s="1"/>
  <c r="A1210" i="5"/>
  <c r="A1211" i="5"/>
  <c r="C1211" i="5" s="1"/>
  <c r="E1211" i="5"/>
  <c r="G1211" i="5"/>
  <c r="A1212" i="5"/>
  <c r="H1212" i="5" s="1"/>
  <c r="B1212" i="5"/>
  <c r="A1213" i="5"/>
  <c r="G1213" i="5" s="1"/>
  <c r="C1213" i="5"/>
  <c r="F1213" i="5" s="1"/>
  <c r="D1213" i="5"/>
  <c r="E1213" i="5"/>
  <c r="H1213" i="5"/>
  <c r="A1214" i="5"/>
  <c r="D1214" i="5" s="1"/>
  <c r="E1214" i="5"/>
  <c r="G1214" i="5"/>
  <c r="A1215" i="5"/>
  <c r="B1215" i="5"/>
  <c r="A1216" i="5"/>
  <c r="B1216" i="5" s="1"/>
  <c r="E1216" i="5"/>
  <c r="A1217" i="5"/>
  <c r="E1217" i="5"/>
  <c r="G1217" i="5"/>
  <c r="A1218" i="5"/>
  <c r="D1218" i="5" s="1"/>
  <c r="A1219" i="5"/>
  <c r="B1219" i="5" s="1"/>
  <c r="D1219" i="5"/>
  <c r="E1219" i="5"/>
  <c r="A1220" i="5"/>
  <c r="A1221" i="5"/>
  <c r="G1221" i="5" s="1"/>
  <c r="H1221" i="5"/>
  <c r="A1222" i="5"/>
  <c r="A1223" i="5"/>
  <c r="C1223" i="5"/>
  <c r="E1223" i="5"/>
  <c r="H1223" i="5"/>
  <c r="A1224" i="5"/>
  <c r="A1225" i="5"/>
  <c r="B1225" i="5" s="1"/>
  <c r="A1226" i="5"/>
  <c r="B1226" i="5" s="1"/>
  <c r="C1226" i="5"/>
  <c r="F1226" i="5" s="1"/>
  <c r="D1226" i="5"/>
  <c r="E1226" i="5"/>
  <c r="G1226" i="5"/>
  <c r="A1227" i="5"/>
  <c r="B1227" i="5" s="1"/>
  <c r="A1228" i="5"/>
  <c r="H1228" i="5" s="1"/>
  <c r="D1228" i="5"/>
  <c r="A1229" i="5"/>
  <c r="B1229" i="5" s="1"/>
  <c r="C1229" i="5"/>
  <c r="F1229" i="5" s="1"/>
  <c r="D1229" i="5"/>
  <c r="E1229" i="5"/>
  <c r="G1229" i="5"/>
  <c r="H1229" i="5"/>
  <c r="A1230" i="5"/>
  <c r="B1230" i="5"/>
  <c r="C1230" i="5"/>
  <c r="D1230" i="5"/>
  <c r="G1230" i="5"/>
  <c r="H1230" i="5"/>
  <c r="A1231" i="5"/>
  <c r="B1231" i="5"/>
  <c r="A1232" i="5"/>
  <c r="H1232" i="5" s="1"/>
  <c r="D1232" i="5"/>
  <c r="G1232" i="5"/>
  <c r="A1233" i="5"/>
  <c r="B1233" i="5" s="1"/>
  <c r="A1234" i="5"/>
  <c r="A1235" i="5"/>
  <c r="C1235" i="5" s="1"/>
  <c r="F1235" i="5" s="1"/>
  <c r="E1235" i="5"/>
  <c r="G1235" i="5"/>
  <c r="A1236" i="5"/>
  <c r="D1236" i="5" s="1"/>
  <c r="B1236" i="5"/>
  <c r="H1236" i="5"/>
  <c r="A1237" i="5"/>
  <c r="H1237" i="5" s="1"/>
  <c r="C1237" i="5"/>
  <c r="F1237" i="5" s="1"/>
  <c r="D1237" i="5"/>
  <c r="E1237" i="5"/>
  <c r="A1238" i="5"/>
  <c r="G1238" i="5" s="1"/>
  <c r="A1239" i="5"/>
  <c r="B1239" i="5"/>
  <c r="D1239" i="5"/>
  <c r="A1240" i="5"/>
  <c r="B1240" i="5"/>
  <c r="C1240" i="5"/>
  <c r="F1240" i="5" s="1"/>
  <c r="D1240" i="5"/>
  <c r="E1240" i="5"/>
  <c r="G1240" i="5"/>
  <c r="H1240" i="5"/>
  <c r="A1241" i="5"/>
  <c r="D1241" i="5" s="1"/>
  <c r="A1242" i="5"/>
  <c r="B1242" i="5" s="1"/>
  <c r="G1242" i="5"/>
  <c r="A1243" i="5"/>
  <c r="E1243" i="5"/>
  <c r="G1243" i="5"/>
  <c r="A1244" i="5"/>
  <c r="C1244" i="5" s="1"/>
  <c r="A1245" i="5"/>
  <c r="D1245" i="5" s="1"/>
  <c r="B1245" i="5"/>
  <c r="C1245" i="5"/>
  <c r="E1245" i="5"/>
  <c r="G1245" i="5"/>
  <c r="H1245" i="5"/>
  <c r="A1246" i="5"/>
  <c r="C1246" i="5" s="1"/>
  <c r="A1247" i="5"/>
  <c r="E1247" i="5" s="1"/>
  <c r="D1247" i="5"/>
  <c r="A1248" i="5"/>
  <c r="B1248" i="5" s="1"/>
  <c r="C1248" i="5"/>
  <c r="D1248" i="5"/>
  <c r="E1248" i="5"/>
  <c r="G1248" i="5"/>
  <c r="H1248" i="5"/>
  <c r="A1249" i="5"/>
  <c r="E1249" i="5" s="1"/>
  <c r="B1249" i="5"/>
  <c r="C1249" i="5"/>
  <c r="H1249" i="5"/>
  <c r="A1250" i="5"/>
  <c r="A1251" i="5"/>
  <c r="G1251" i="5" s="1"/>
  <c r="E1251" i="5"/>
  <c r="A1252" i="5"/>
  <c r="A1253" i="5"/>
  <c r="B1253" i="5" s="1"/>
  <c r="D1253" i="5"/>
  <c r="E1253" i="5"/>
  <c r="G1253" i="5"/>
  <c r="H1253" i="5"/>
  <c r="A1254" i="5"/>
  <c r="A1255" i="5"/>
  <c r="H1255" i="5" s="1"/>
  <c r="C1255" i="5"/>
  <c r="F1255" i="5" s="1"/>
  <c r="D1255" i="5"/>
  <c r="E1255" i="5"/>
  <c r="G1255" i="5"/>
  <c r="A1256" i="5"/>
  <c r="E1256" i="5" s="1"/>
  <c r="A1257" i="5"/>
  <c r="B1257" i="5" s="1"/>
  <c r="D1257" i="5"/>
  <c r="G1257" i="5"/>
  <c r="A1258" i="5"/>
  <c r="C1258" i="5"/>
  <c r="F1258" i="5" s="1"/>
  <c r="D1258" i="5"/>
  <c r="E1258" i="5"/>
  <c r="G1258" i="5"/>
  <c r="A1259" i="5"/>
  <c r="D1259" i="5"/>
  <c r="G1259" i="5"/>
  <c r="H1259" i="5"/>
  <c r="A1260" i="5"/>
  <c r="C1260" i="5" s="1"/>
  <c r="B1260" i="5"/>
  <c r="D1260" i="5"/>
  <c r="G1260" i="5"/>
  <c r="A1261" i="5"/>
  <c r="A1262" i="5"/>
  <c r="C1262" i="5"/>
  <c r="A1263" i="5"/>
  <c r="H1263" i="5" s="1"/>
  <c r="A1264" i="5"/>
  <c r="A1265" i="5"/>
  <c r="C1265" i="5" s="1"/>
  <c r="A1266" i="5"/>
  <c r="B1266" i="5" s="1"/>
  <c r="D1266" i="5"/>
  <c r="E1266" i="5"/>
  <c r="G1266" i="5"/>
  <c r="H1266" i="5"/>
  <c r="A1267" i="5"/>
  <c r="B1267" i="5" s="1"/>
  <c r="A1268" i="5"/>
  <c r="B1268" i="5" s="1"/>
  <c r="C1268" i="5"/>
  <c r="F1268" i="5" s="1"/>
  <c r="D1268" i="5"/>
  <c r="G1268" i="5"/>
  <c r="H1268" i="5"/>
  <c r="A1269" i="5"/>
  <c r="C1269" i="5" s="1"/>
  <c r="B1269" i="5"/>
  <c r="E1269" i="5"/>
  <c r="G1269" i="5"/>
  <c r="H1269" i="5"/>
  <c r="A1270" i="5"/>
  <c r="E1270" i="5"/>
  <c r="G1270" i="5"/>
  <c r="A1271" i="5"/>
  <c r="H1271" i="5" s="1"/>
  <c r="E1271" i="5"/>
  <c r="G1271" i="5"/>
  <c r="A1272" i="5"/>
  <c r="H1272" i="5" s="1"/>
  <c r="B1272" i="5"/>
  <c r="A1273" i="5"/>
  <c r="B1273" i="5"/>
  <c r="A1274" i="5"/>
  <c r="A1275" i="5"/>
  <c r="A1276" i="5"/>
  <c r="G1276" i="5" s="1"/>
  <c r="C1276" i="5"/>
  <c r="F1276" i="5" s="1"/>
  <c r="D1276" i="5"/>
  <c r="H1276" i="5"/>
  <c r="A1277" i="5"/>
  <c r="A1278" i="5"/>
  <c r="G1278" i="5" s="1"/>
  <c r="C1278" i="5"/>
  <c r="A1279" i="5"/>
  <c r="D1279" i="5"/>
  <c r="E1279" i="5"/>
  <c r="A1280" i="5"/>
  <c r="A1281" i="5"/>
  <c r="C1281" i="5" s="1"/>
  <c r="A1282" i="5"/>
  <c r="G1282" i="5"/>
  <c r="A1283" i="5"/>
  <c r="D1283" i="5" s="1"/>
  <c r="A1284" i="5"/>
  <c r="D1284" i="5" s="1"/>
  <c r="C1284" i="5"/>
  <c r="G1284" i="5"/>
  <c r="A1285" i="5"/>
  <c r="H1285" i="5" s="1"/>
  <c r="A1286" i="5"/>
  <c r="G1286" i="5" s="1"/>
  <c r="A1287" i="5"/>
  <c r="C1287" i="5" s="1"/>
  <c r="B1287" i="5"/>
  <c r="E1287" i="5"/>
  <c r="G1287" i="5"/>
  <c r="H1287" i="5"/>
  <c r="A1288" i="5"/>
  <c r="A1289" i="5"/>
  <c r="C1289" i="5"/>
  <c r="D1289" i="5"/>
  <c r="E1289" i="5"/>
  <c r="H1289" i="5"/>
  <c r="A1290" i="5"/>
  <c r="B1290" i="5" s="1"/>
  <c r="A1291" i="5"/>
  <c r="B1291" i="5"/>
  <c r="C1291" i="5"/>
  <c r="F1291" i="5" s="1"/>
  <c r="G1291" i="5"/>
  <c r="A1292" i="5"/>
  <c r="E1292" i="5" s="1"/>
  <c r="A1293" i="5"/>
  <c r="G1293" i="5"/>
  <c r="A1294" i="5"/>
  <c r="E1294" i="5" s="1"/>
  <c r="C1294" i="5"/>
  <c r="F1294" i="5" s="1"/>
  <c r="D1294" i="5"/>
  <c r="H1294" i="5"/>
  <c r="A1295" i="5"/>
  <c r="A1296" i="5"/>
  <c r="B1296" i="5" s="1"/>
  <c r="A1297" i="5"/>
  <c r="D1297" i="5" s="1"/>
  <c r="E1297" i="5"/>
  <c r="G1297" i="5"/>
  <c r="H1297" i="5"/>
  <c r="A1298" i="5"/>
  <c r="C1298" i="5"/>
  <c r="D1298" i="5"/>
  <c r="A1299" i="5"/>
  <c r="H1299" i="5" s="1"/>
  <c r="D1299" i="5"/>
  <c r="A1300" i="5"/>
  <c r="G1300" i="5" s="1"/>
  <c r="A1301" i="5"/>
  <c r="H1301" i="5" s="1"/>
  <c r="E1301" i="5"/>
  <c r="A1302" i="5"/>
  <c r="C1302" i="5" s="1"/>
  <c r="E1302" i="5"/>
  <c r="H1302" i="5"/>
  <c r="A1303" i="5"/>
  <c r="B1303" i="5" s="1"/>
  <c r="E1303" i="5"/>
  <c r="A1304" i="5"/>
  <c r="E1304" i="5"/>
  <c r="A1305" i="5"/>
  <c r="B1305" i="5" s="1"/>
  <c r="E1305" i="5"/>
  <c r="G1305" i="5"/>
  <c r="A1306" i="5"/>
  <c r="E1306" i="5" s="1"/>
  <c r="A1307" i="5"/>
  <c r="C1307" i="5" s="1"/>
  <c r="E1307" i="5"/>
  <c r="A1308" i="5"/>
  <c r="H1308" i="5" s="1"/>
  <c r="B1308" i="5"/>
  <c r="A1309" i="5"/>
  <c r="A1310" i="5"/>
  <c r="G1310" i="5" s="1"/>
  <c r="A1311" i="5"/>
  <c r="A1312" i="5"/>
  <c r="B1312" i="5"/>
  <c r="E1312" i="5"/>
  <c r="A1313" i="5"/>
  <c r="D1313" i="5" s="1"/>
  <c r="A1314" i="5"/>
  <c r="C1314" i="5" s="1"/>
  <c r="E1314" i="5"/>
  <c r="A1315" i="5"/>
  <c r="D1315" i="5" s="1"/>
  <c r="A1316" i="5"/>
  <c r="C1316" i="5" s="1"/>
  <c r="A1317" i="5"/>
  <c r="C1317" i="5" s="1"/>
  <c r="A1318" i="5"/>
  <c r="A1319" i="5"/>
  <c r="C1319" i="5" s="1"/>
  <c r="A1320" i="5"/>
  <c r="C1320" i="5" s="1"/>
  <c r="G1320" i="5"/>
  <c r="H1320" i="5"/>
  <c r="A1321" i="5"/>
  <c r="C1321" i="5" s="1"/>
  <c r="B1321" i="5"/>
  <c r="A1322" i="5"/>
  <c r="B1322" i="5" s="1"/>
  <c r="E1322" i="5"/>
  <c r="G1322" i="5"/>
  <c r="H1322" i="5"/>
  <c r="A1323" i="5"/>
  <c r="C1323" i="5" s="1"/>
  <c r="B1323" i="5"/>
  <c r="E1323" i="5"/>
  <c r="G1323" i="5"/>
  <c r="H1323" i="5"/>
  <c r="A1324" i="5"/>
  <c r="G1324" i="5" s="1"/>
  <c r="E1324" i="5"/>
  <c r="A1325" i="5"/>
  <c r="C1325" i="5"/>
  <c r="F1325" i="5" s="1"/>
  <c r="D1325" i="5"/>
  <c r="G1325" i="5"/>
  <c r="H1325" i="5"/>
  <c r="A1326" i="5"/>
  <c r="H1326" i="5"/>
  <c r="A1327" i="5"/>
  <c r="C1327" i="5"/>
  <c r="F1327" i="5" s="1"/>
  <c r="D1327" i="5"/>
  <c r="E1327" i="5"/>
  <c r="A1328" i="5"/>
  <c r="G1328" i="5"/>
  <c r="A1329" i="5"/>
  <c r="C1329" i="5" s="1"/>
  <c r="D1329" i="5"/>
  <c r="G1329" i="5"/>
  <c r="A1330" i="5"/>
  <c r="C1330" i="5"/>
  <c r="D1330" i="5"/>
  <c r="E1330" i="5"/>
  <c r="F1330" i="5"/>
  <c r="G1330" i="5"/>
  <c r="A1331" i="5"/>
  <c r="D1331" i="5"/>
  <c r="G1331" i="5"/>
  <c r="H1331" i="5"/>
  <c r="A1332" i="5"/>
  <c r="G1332" i="5" s="1"/>
  <c r="A1333" i="5"/>
  <c r="D1333" i="5" s="1"/>
  <c r="A1334" i="5"/>
  <c r="A1335" i="5"/>
  <c r="H1335" i="5" s="1"/>
  <c r="B1335" i="5"/>
  <c r="C1335" i="5"/>
  <c r="D1335" i="5"/>
  <c r="E1335" i="5"/>
  <c r="G1335" i="5"/>
  <c r="A1336" i="5"/>
  <c r="A1337" i="5"/>
  <c r="D1337" i="5"/>
  <c r="E1337" i="5"/>
  <c r="A1338" i="5"/>
  <c r="D1338" i="5" s="1"/>
  <c r="C1338" i="5"/>
  <c r="G1338" i="5"/>
  <c r="A1339" i="5"/>
  <c r="B1339" i="5" s="1"/>
  <c r="C1339" i="5"/>
  <c r="E1339" i="5"/>
  <c r="A1340" i="5"/>
  <c r="D1340" i="5" s="1"/>
  <c r="C1340" i="5"/>
  <c r="A1341" i="5"/>
  <c r="E1341" i="5" s="1"/>
  <c r="B1341" i="5"/>
  <c r="A1342" i="5"/>
  <c r="B1342" i="5" s="1"/>
  <c r="D1342" i="5"/>
  <c r="E1342" i="5"/>
  <c r="A1343" i="5"/>
  <c r="B1343" i="5" s="1"/>
  <c r="C1343" i="5"/>
  <c r="D1343" i="5"/>
  <c r="E1343" i="5"/>
  <c r="F1343" i="5"/>
  <c r="G1343" i="5"/>
  <c r="A1344" i="5"/>
  <c r="B1344" i="5"/>
  <c r="D1344" i="5"/>
  <c r="H1344" i="5"/>
  <c r="A1345" i="5"/>
  <c r="E1345" i="5" s="1"/>
  <c r="A1346" i="5"/>
  <c r="E1346" i="5"/>
  <c r="A1347" i="5"/>
  <c r="B1347" i="5" s="1"/>
  <c r="D1347" i="5"/>
  <c r="G1347" i="5"/>
  <c r="A1348" i="5"/>
  <c r="D1348" i="5" s="1"/>
  <c r="E1348" i="5"/>
  <c r="H1348" i="5"/>
  <c r="A1349" i="5"/>
  <c r="A1350" i="5"/>
  <c r="G1350" i="5" s="1"/>
  <c r="A1351" i="5"/>
  <c r="H1351" i="5" s="1"/>
  <c r="G1351" i="5"/>
  <c r="A1352" i="5"/>
  <c r="D1352" i="5" s="1"/>
  <c r="A1353" i="5"/>
  <c r="B1353" i="5" s="1"/>
  <c r="A1354" i="5"/>
  <c r="H1354" i="5"/>
  <c r="A1355" i="5"/>
  <c r="A1356" i="5"/>
  <c r="D1356" i="5" s="1"/>
  <c r="C1356" i="5"/>
  <c r="H1356" i="5"/>
  <c r="A1357" i="5"/>
  <c r="C1357" i="5" s="1"/>
  <c r="A1358" i="5"/>
  <c r="D1358" i="5" s="1"/>
  <c r="A1359" i="5"/>
  <c r="G1359" i="5" s="1"/>
  <c r="E1359" i="5"/>
  <c r="A1360" i="5"/>
  <c r="C1360" i="5" s="1"/>
  <c r="E1360" i="5"/>
  <c r="G1360" i="5"/>
  <c r="A1361" i="5"/>
  <c r="C1361" i="5"/>
  <c r="F1361" i="5" s="1"/>
  <c r="E1361" i="5"/>
  <c r="G1361" i="5"/>
  <c r="H1361" i="5"/>
  <c r="A1362" i="5"/>
  <c r="A1363" i="5"/>
  <c r="C1363" i="5"/>
  <c r="D1363" i="5"/>
  <c r="A1364" i="5"/>
  <c r="H1364" i="5" s="1"/>
  <c r="E1364" i="5"/>
  <c r="G1364" i="5"/>
  <c r="A1365" i="5"/>
  <c r="D1365" i="5"/>
  <c r="G1365" i="5"/>
  <c r="A1366" i="5"/>
  <c r="C1366" i="5" s="1"/>
  <c r="B1366" i="5"/>
  <c r="F1366" i="5"/>
  <c r="G1366" i="5"/>
  <c r="A1367" i="5"/>
  <c r="D1367" i="5" s="1"/>
  <c r="G1367" i="5"/>
  <c r="H1367" i="5"/>
  <c r="A1368" i="5"/>
  <c r="D1368" i="5"/>
  <c r="A1369" i="5"/>
  <c r="A1370" i="5"/>
  <c r="C1370" i="5" s="1"/>
  <c r="F1370" i="5"/>
  <c r="A1371" i="5"/>
  <c r="A1372" i="5"/>
  <c r="H1372" i="5" s="1"/>
  <c r="G1372" i="5"/>
  <c r="A1373" i="5"/>
  <c r="G1373" i="5" s="1"/>
  <c r="D1373" i="5"/>
  <c r="E1373" i="5"/>
  <c r="H1373" i="5"/>
  <c r="A1374" i="5"/>
  <c r="C1374" i="5" s="1"/>
  <c r="G1374" i="5"/>
  <c r="H1374" i="5"/>
  <c r="A1375" i="5"/>
  <c r="C1375" i="5" s="1"/>
  <c r="B1375" i="5"/>
  <c r="D1375" i="5"/>
  <c r="E1375" i="5"/>
  <c r="H1375" i="5"/>
  <c r="A1376" i="5"/>
  <c r="B1376" i="5" s="1"/>
  <c r="G1376" i="5"/>
  <c r="A1377" i="5"/>
  <c r="H1377" i="5" s="1"/>
  <c r="G1377" i="5"/>
  <c r="A1378" i="5"/>
  <c r="A1379" i="5"/>
  <c r="C1379" i="5" s="1"/>
  <c r="E1379" i="5"/>
  <c r="A1380" i="5"/>
  <c r="H1380" i="5" s="1"/>
  <c r="C1380" i="5"/>
  <c r="D1380" i="5"/>
  <c r="A1381" i="5"/>
  <c r="D1381" i="5"/>
  <c r="A1382" i="5"/>
  <c r="E1382" i="5" s="1"/>
  <c r="A1383" i="5"/>
  <c r="A1384" i="5"/>
  <c r="D1384" i="5" s="1"/>
  <c r="C1384" i="5"/>
  <c r="E1384" i="5"/>
  <c r="G1384" i="5"/>
  <c r="H1384" i="5"/>
  <c r="A1385" i="5"/>
  <c r="C1385" i="5"/>
  <c r="A1386" i="5"/>
  <c r="B1386" i="5" s="1"/>
  <c r="A1387" i="5"/>
  <c r="E1387" i="5" s="1"/>
  <c r="A1388" i="5"/>
  <c r="E1388" i="5" s="1"/>
  <c r="A1389" i="5"/>
  <c r="C1389" i="5" s="1"/>
  <c r="A1390" i="5"/>
  <c r="B1390" i="5"/>
  <c r="C1390" i="5"/>
  <c r="F1390" i="5" s="1"/>
  <c r="G1390" i="5"/>
  <c r="H1390" i="5"/>
  <c r="A1391" i="5"/>
  <c r="C1391" i="5" s="1"/>
  <c r="G1391" i="5"/>
  <c r="A1392" i="5"/>
  <c r="C1392" i="5"/>
  <c r="D1392" i="5"/>
  <c r="E1392" i="5"/>
  <c r="H1392" i="5"/>
  <c r="A1393" i="5"/>
  <c r="E1393" i="5"/>
  <c r="A1394" i="5"/>
  <c r="C1394" i="5" s="1"/>
  <c r="A1395" i="5"/>
  <c r="B1395" i="5" s="1"/>
  <c r="C1395" i="5"/>
  <c r="H1395" i="5"/>
  <c r="A1396" i="5"/>
  <c r="E1396" i="5" s="1"/>
  <c r="A1397" i="5"/>
  <c r="C1397" i="5" s="1"/>
  <c r="F1397" i="5" s="1"/>
  <c r="A1398" i="5"/>
  <c r="A1399" i="5"/>
  <c r="A1400" i="5"/>
  <c r="G1400" i="5" s="1"/>
  <c r="A1401" i="5"/>
  <c r="D1401" i="5" s="1"/>
  <c r="C1401" i="5"/>
  <c r="E1401" i="5"/>
  <c r="H1401" i="5"/>
  <c r="A1402" i="5"/>
  <c r="G1402" i="5" s="1"/>
  <c r="B1402" i="5"/>
  <c r="C1402" i="5"/>
  <c r="F1402" i="5" s="1"/>
  <c r="D1402" i="5"/>
  <c r="E1402" i="5"/>
  <c r="H1402" i="5"/>
  <c r="A1403" i="5"/>
  <c r="C1403" i="5" s="1"/>
  <c r="E1403" i="5"/>
  <c r="A1404" i="5"/>
  <c r="B1404" i="5" s="1"/>
  <c r="A1405" i="5"/>
  <c r="B1405" i="5" s="1"/>
  <c r="A1406" i="5"/>
  <c r="C1406" i="5" s="1"/>
  <c r="F1406" i="5" s="1"/>
  <c r="E1406" i="5"/>
  <c r="G1406" i="5"/>
  <c r="A1407" i="5"/>
  <c r="G1407" i="5" s="1"/>
  <c r="B1407" i="5"/>
  <c r="H1407" i="5"/>
  <c r="A1408" i="5"/>
  <c r="B1408" i="5"/>
  <c r="C1408" i="5"/>
  <c r="G1408" i="5"/>
  <c r="H1408" i="5"/>
  <c r="A1409" i="5"/>
  <c r="D1409" i="5" s="1"/>
  <c r="G1409" i="5"/>
  <c r="A1410" i="5"/>
  <c r="C1410" i="5"/>
  <c r="A1411" i="5"/>
  <c r="G1411" i="5" s="1"/>
  <c r="C1411" i="5"/>
  <c r="F1411" i="5" s="1"/>
  <c r="D1411" i="5"/>
  <c r="H1411" i="5"/>
  <c r="A1412" i="5"/>
  <c r="E1412" i="5"/>
  <c r="A1413" i="5"/>
  <c r="E1413" i="5"/>
  <c r="G1413" i="5"/>
  <c r="A1414" i="5"/>
  <c r="C1414" i="5"/>
  <c r="A1415" i="5"/>
  <c r="D1415" i="5" s="1"/>
  <c r="A1416" i="5"/>
  <c r="B1416" i="5" s="1"/>
  <c r="C1416" i="5"/>
  <c r="D1416" i="5"/>
  <c r="E1416" i="5"/>
  <c r="H1416" i="5"/>
  <c r="A1417" i="5"/>
  <c r="E1417" i="5"/>
  <c r="A1418" i="5"/>
  <c r="C1418" i="5" s="1"/>
  <c r="A1419" i="5"/>
  <c r="A1420" i="5"/>
  <c r="B1420" i="5" s="1"/>
  <c r="D1420" i="5"/>
  <c r="E1420" i="5"/>
  <c r="H1420" i="5"/>
  <c r="A1421" i="5"/>
  <c r="A1422" i="5"/>
  <c r="G1422" i="5" s="1"/>
  <c r="C1422" i="5"/>
  <c r="D1422" i="5"/>
  <c r="H1422" i="5"/>
  <c r="A1423" i="5"/>
  <c r="D1423" i="5" s="1"/>
  <c r="A1424" i="5"/>
  <c r="C1424" i="5"/>
  <c r="F1424" i="5" s="1"/>
  <c r="D1424" i="5"/>
  <c r="A1425" i="5"/>
  <c r="B1425" i="5" s="1"/>
  <c r="D1425" i="5"/>
  <c r="E1425" i="5"/>
  <c r="H1425" i="5"/>
  <c r="A1426" i="5"/>
  <c r="A1427" i="5"/>
  <c r="C1427" i="5" s="1"/>
  <c r="A1428" i="5"/>
  <c r="C1428" i="5" s="1"/>
  <c r="G1428" i="5"/>
  <c r="A1429" i="5"/>
  <c r="B1429" i="5" s="1"/>
  <c r="C1429" i="5"/>
  <c r="E1429" i="5"/>
  <c r="A1430" i="5"/>
  <c r="E1430" i="5" s="1"/>
  <c r="A1431" i="5"/>
  <c r="C1431" i="5" s="1"/>
  <c r="B1431" i="5"/>
  <c r="G1431" i="5"/>
  <c r="H1431" i="5"/>
  <c r="A1432" i="5"/>
  <c r="B1432" i="5" s="1"/>
  <c r="E1432" i="5"/>
  <c r="H1432" i="5"/>
  <c r="A1433" i="5"/>
  <c r="E1433" i="5"/>
  <c r="A1434" i="5"/>
  <c r="B1434" i="5" s="1"/>
  <c r="D1434" i="5"/>
  <c r="H1434" i="5"/>
  <c r="A1435" i="5"/>
  <c r="B1435" i="5"/>
  <c r="A1436" i="5"/>
  <c r="A1437" i="5"/>
  <c r="D1437" i="5" s="1"/>
  <c r="A1438" i="5"/>
  <c r="H1438" i="5"/>
  <c r="A1439" i="5"/>
  <c r="A1440" i="5"/>
  <c r="C1440" i="5"/>
  <c r="A1441" i="5"/>
  <c r="B1441" i="5" s="1"/>
  <c r="A1442" i="5"/>
  <c r="C1442" i="5" s="1"/>
  <c r="F1442" i="5" s="1"/>
  <c r="A1443" i="5"/>
  <c r="B1443" i="5" s="1"/>
  <c r="C1443" i="5"/>
  <c r="E1443" i="5"/>
  <c r="A1444" i="5"/>
  <c r="D1444" i="5"/>
  <c r="A1445" i="5"/>
  <c r="A1446" i="5"/>
  <c r="H1446" i="5" s="1"/>
  <c r="C1446" i="5"/>
  <c r="D1446" i="5"/>
  <c r="E1446" i="5"/>
  <c r="G1446" i="5"/>
  <c r="A1447" i="5"/>
  <c r="C1447" i="5" s="1"/>
  <c r="A1448" i="5"/>
  <c r="C1448" i="5" s="1"/>
  <c r="A1449" i="5"/>
  <c r="B1449" i="5" s="1"/>
  <c r="A1450" i="5"/>
  <c r="H1450" i="5" s="1"/>
  <c r="D1450" i="5"/>
  <c r="E1450" i="5"/>
  <c r="A1451" i="5"/>
  <c r="D1451" i="5"/>
  <c r="E1451" i="5"/>
  <c r="G1451" i="5"/>
  <c r="H1451" i="5"/>
  <c r="A1452" i="5"/>
  <c r="H1452" i="5" s="1"/>
  <c r="B1452" i="5"/>
  <c r="A1453" i="5"/>
  <c r="C1453" i="5" s="1"/>
  <c r="F1453" i="5" s="1"/>
  <c r="G1453" i="5"/>
  <c r="H1453" i="5"/>
  <c r="A1454" i="5"/>
  <c r="C1454" i="5"/>
  <c r="E1454" i="5"/>
  <c r="A1455" i="5"/>
  <c r="B1455" i="5" s="1"/>
  <c r="A1456" i="5"/>
  <c r="H1456" i="5"/>
  <c r="A1457" i="5"/>
  <c r="D1457" i="5"/>
  <c r="E1457" i="5"/>
  <c r="H1457" i="5"/>
  <c r="A1458" i="5"/>
  <c r="A1459" i="5"/>
  <c r="A1460" i="5"/>
  <c r="C1460" i="5" s="1"/>
  <c r="F1460" i="5" s="1"/>
  <c r="D1460" i="5"/>
  <c r="E1460" i="5"/>
  <c r="A1461" i="5"/>
  <c r="C1461" i="5"/>
  <c r="A1462" i="5"/>
  <c r="G1462" i="5" s="1"/>
  <c r="B1462" i="5"/>
  <c r="A1463" i="5"/>
  <c r="D1463" i="5"/>
  <c r="G1463" i="5"/>
  <c r="H1463" i="5"/>
  <c r="A1464" i="5"/>
  <c r="D1464" i="5" s="1"/>
  <c r="A1465" i="5"/>
  <c r="H1465" i="5" s="1"/>
  <c r="B1465" i="5"/>
  <c r="A1466" i="5"/>
  <c r="C1466" i="5"/>
  <c r="D1466" i="5"/>
  <c r="A1467" i="5"/>
  <c r="B1467" i="5" s="1"/>
  <c r="E1467" i="5"/>
  <c r="G1467" i="5"/>
  <c r="A1468" i="5"/>
  <c r="B1468" i="5" s="1"/>
  <c r="A1469" i="5"/>
  <c r="B1469" i="5" s="1"/>
  <c r="C1469" i="5"/>
  <c r="F1469" i="5" s="1"/>
  <c r="D1469" i="5"/>
  <c r="E1469" i="5"/>
  <c r="G1469" i="5"/>
  <c r="H1469" i="5"/>
  <c r="A1470" i="5"/>
  <c r="B1470" i="5" s="1"/>
  <c r="C1470" i="5"/>
  <c r="H1470" i="5"/>
  <c r="A1471" i="5"/>
  <c r="C1471" i="5" s="1"/>
  <c r="F1471" i="5" s="1"/>
  <c r="B1471" i="5"/>
  <c r="G1471" i="5"/>
  <c r="H1471" i="5"/>
  <c r="A1472" i="5"/>
  <c r="G1472" i="5"/>
  <c r="H1472" i="5"/>
  <c r="A1473" i="5"/>
  <c r="E1473" i="5" s="1"/>
  <c r="B1473" i="5"/>
  <c r="C1473" i="5"/>
  <c r="D1473" i="5"/>
  <c r="G1473" i="5"/>
  <c r="H1473" i="5"/>
  <c r="A1474" i="5"/>
  <c r="B1474" i="5"/>
  <c r="C1474" i="5"/>
  <c r="F1474" i="5" s="1"/>
  <c r="D1474" i="5"/>
  <c r="E1474" i="5"/>
  <c r="G1474" i="5"/>
  <c r="H1474" i="5"/>
  <c r="A1475" i="5"/>
  <c r="E1475" i="5" s="1"/>
  <c r="D1475" i="5"/>
  <c r="A1476" i="5"/>
  <c r="D1476" i="5" s="1"/>
  <c r="B1476" i="5"/>
  <c r="C1476" i="5"/>
  <c r="E1476" i="5"/>
  <c r="H1476" i="5"/>
  <c r="A1477" i="5"/>
  <c r="A1478" i="5"/>
  <c r="E1478" i="5"/>
  <c r="A1479" i="5"/>
  <c r="B1479" i="5" s="1"/>
  <c r="A1480" i="5"/>
  <c r="B1480" i="5"/>
  <c r="C1480" i="5"/>
  <c r="F1480" i="5" s="1"/>
  <c r="D1480" i="5"/>
  <c r="G1480" i="5"/>
  <c r="A1481" i="5"/>
  <c r="B1481" i="5" s="1"/>
  <c r="E1481" i="5"/>
  <c r="G1481" i="5"/>
  <c r="A1482" i="5"/>
  <c r="A1483" i="5"/>
  <c r="A1484" i="5"/>
  <c r="H1484" i="5" s="1"/>
  <c r="A1485" i="5"/>
  <c r="B1485" i="5"/>
  <c r="E1485" i="5"/>
  <c r="H1485" i="5"/>
  <c r="A1486" i="5"/>
  <c r="B1486" i="5" s="1"/>
  <c r="H1486" i="5"/>
  <c r="A1487" i="5"/>
  <c r="B1487" i="5" s="1"/>
  <c r="D1487" i="5"/>
  <c r="E1487" i="5"/>
  <c r="G1487" i="5"/>
  <c r="H1487" i="5"/>
  <c r="A1488" i="5"/>
  <c r="E1488" i="5" s="1"/>
  <c r="H1488" i="5"/>
  <c r="A1489" i="5"/>
  <c r="D1489" i="5" s="1"/>
  <c r="B1489" i="5"/>
  <c r="E1489" i="5"/>
  <c r="A1490" i="5"/>
  <c r="H1490" i="5" s="1"/>
  <c r="C1490" i="5"/>
  <c r="A1491" i="5"/>
  <c r="D1491" i="5"/>
  <c r="H1491" i="5"/>
  <c r="A1492" i="5"/>
  <c r="D1492" i="5" s="1"/>
  <c r="B1492" i="5"/>
  <c r="E1492" i="5"/>
  <c r="G1492" i="5"/>
  <c r="A1493" i="5"/>
  <c r="G1493" i="5"/>
  <c r="A1494" i="5"/>
  <c r="B1494" i="5" s="1"/>
  <c r="H1494" i="5"/>
  <c r="A1495" i="5"/>
  <c r="E1495" i="5" s="1"/>
  <c r="A1496" i="5"/>
  <c r="C1496" i="5" s="1"/>
  <c r="A1497" i="5"/>
  <c r="B1497" i="5" s="1"/>
  <c r="C1497" i="5"/>
  <c r="D1497" i="5"/>
  <c r="G1497" i="5"/>
  <c r="H1497" i="5"/>
  <c r="A1498" i="5"/>
  <c r="B1498" i="5" s="1"/>
  <c r="A1499" i="5"/>
  <c r="A1500" i="5"/>
  <c r="C1500" i="5" s="1"/>
  <c r="G1500" i="5"/>
  <c r="A1501" i="5"/>
  <c r="D1501" i="5" s="1"/>
  <c r="A1502" i="5"/>
  <c r="G1502" i="5"/>
  <c r="A1503" i="5"/>
  <c r="A1504" i="5"/>
  <c r="C1504" i="5"/>
  <c r="F1504" i="5" s="1"/>
  <c r="E1504" i="5"/>
  <c r="G1504" i="5"/>
  <c r="H1504" i="5"/>
  <c r="A1505" i="5"/>
  <c r="E1505" i="5" s="1"/>
  <c r="D1505" i="5"/>
  <c r="H1505" i="5"/>
  <c r="A1506" i="5"/>
  <c r="E1506" i="5" s="1"/>
  <c r="A1507" i="5"/>
  <c r="C1507" i="5" s="1"/>
  <c r="F1507" i="5" s="1"/>
  <c r="H1507" i="5"/>
  <c r="A1508" i="5"/>
  <c r="E1508" i="5"/>
  <c r="G1508" i="5"/>
  <c r="A1509" i="5"/>
  <c r="A1510" i="5"/>
  <c r="B1510" i="5" s="1"/>
  <c r="D1510" i="5"/>
  <c r="E1510" i="5"/>
  <c r="G1510" i="5"/>
  <c r="H1510" i="5"/>
  <c r="A1511" i="5"/>
  <c r="A1512" i="5"/>
  <c r="D1512" i="5" s="1"/>
  <c r="B1512" i="5"/>
  <c r="C1512" i="5"/>
  <c r="H1512" i="5"/>
  <c r="A1513" i="5"/>
  <c r="D1513" i="5" s="1"/>
  <c r="H1513" i="5"/>
  <c r="A1514" i="5"/>
  <c r="C1514" i="5" s="1"/>
  <c r="F1514" i="5"/>
  <c r="G1514" i="5"/>
  <c r="A1515" i="5"/>
  <c r="G1515" i="5" s="1"/>
  <c r="B1515" i="5"/>
  <c r="H1515" i="5"/>
  <c r="A1516" i="5"/>
  <c r="D1516" i="5" s="1"/>
  <c r="H1516" i="5"/>
  <c r="A1517" i="5"/>
  <c r="A1518" i="5"/>
  <c r="E1518" i="5" s="1"/>
  <c r="C1518" i="5"/>
  <c r="G1518" i="5"/>
  <c r="H1518" i="5"/>
  <c r="A1519" i="5"/>
  <c r="E1519" i="5"/>
  <c r="A1520" i="5"/>
  <c r="C1520" i="5" s="1"/>
  <c r="G1520" i="5"/>
  <c r="A1521" i="5"/>
  <c r="B1521" i="5" s="1"/>
  <c r="H1521" i="5"/>
  <c r="A1522" i="5"/>
  <c r="E1522" i="5" s="1"/>
  <c r="C1522" i="5"/>
  <c r="F1522" i="5" s="1"/>
  <c r="D1522" i="5"/>
  <c r="G1522" i="5"/>
  <c r="H1522" i="5"/>
  <c r="A1523" i="5"/>
  <c r="A1524" i="5"/>
  <c r="E1524" i="5"/>
  <c r="A1525" i="5"/>
  <c r="B1525" i="5" s="1"/>
  <c r="D1525" i="5"/>
  <c r="E1525" i="5"/>
  <c r="G1525" i="5"/>
  <c r="H1525" i="5"/>
  <c r="A1526" i="5"/>
  <c r="C1526" i="5"/>
  <c r="A1527" i="5"/>
  <c r="E1527" i="5"/>
  <c r="G1527" i="5"/>
  <c r="A1528" i="5"/>
  <c r="G1528" i="5" s="1"/>
  <c r="B1528" i="5"/>
  <c r="D1528" i="5"/>
  <c r="H1528" i="5"/>
  <c r="A1529" i="5"/>
  <c r="G1529" i="5" s="1"/>
  <c r="C1529" i="5"/>
  <c r="E1529" i="5"/>
  <c r="H1529" i="5"/>
  <c r="A1530" i="5"/>
  <c r="E1530" i="5"/>
  <c r="A1531" i="5"/>
  <c r="D1531" i="5" s="1"/>
  <c r="B1531" i="5"/>
  <c r="E1531" i="5"/>
  <c r="G1531" i="5"/>
  <c r="A1532" i="5"/>
  <c r="C1532" i="5"/>
  <c r="D1532" i="5"/>
  <c r="E1532" i="5"/>
  <c r="F1532" i="5"/>
  <c r="G1532" i="5"/>
  <c r="A1533" i="5"/>
  <c r="B1533" i="5"/>
  <c r="C1533" i="5"/>
  <c r="D1533" i="5"/>
  <c r="E1533" i="5"/>
  <c r="A1534" i="5"/>
  <c r="B1534" i="5" s="1"/>
  <c r="A1535" i="5"/>
  <c r="D1535" i="5"/>
  <c r="A1536" i="5"/>
  <c r="C1536" i="5" s="1"/>
  <c r="G1536" i="5"/>
  <c r="A1537" i="5"/>
  <c r="G1537" i="5" s="1"/>
  <c r="D1537" i="5"/>
  <c r="E1537" i="5"/>
  <c r="H1537" i="5"/>
  <c r="A1538" i="5"/>
  <c r="B1538" i="5" s="1"/>
  <c r="A1539" i="5"/>
  <c r="G1539" i="5" s="1"/>
  <c r="D1539" i="5"/>
  <c r="H1539" i="5"/>
  <c r="A1540" i="5"/>
  <c r="B1540" i="5" s="1"/>
  <c r="A1541" i="5"/>
  <c r="A1542" i="5"/>
  <c r="E1542" i="5"/>
  <c r="G1542" i="5"/>
  <c r="A1543" i="5"/>
  <c r="D1543" i="5"/>
  <c r="E1543" i="5"/>
  <c r="A1544" i="5"/>
  <c r="B1544" i="5" s="1"/>
  <c r="A1545" i="5"/>
  <c r="G1545" i="5" s="1"/>
  <c r="C1545" i="5"/>
  <c r="A1546" i="5"/>
  <c r="B1546" i="5"/>
  <c r="A1547" i="5"/>
  <c r="B1547" i="5" s="1"/>
  <c r="D1547" i="5"/>
  <c r="E1547" i="5"/>
  <c r="G1547" i="5"/>
  <c r="H1547" i="5"/>
  <c r="A1548" i="5"/>
  <c r="C1548" i="5"/>
  <c r="A1549" i="5"/>
  <c r="E1549" i="5" s="1"/>
  <c r="A1550" i="5"/>
  <c r="B1550" i="5" s="1"/>
  <c r="A1551" i="5"/>
  <c r="C1551" i="5" s="1"/>
  <c r="F1551" i="5" s="1"/>
  <c r="A1552" i="5"/>
  <c r="B1552" i="5"/>
  <c r="A1553" i="5"/>
  <c r="D1553" i="5" s="1"/>
  <c r="A1554" i="5"/>
  <c r="E1554" i="5" s="1"/>
  <c r="C1554" i="5"/>
  <c r="A1555" i="5"/>
  <c r="G1555" i="5"/>
  <c r="A1556" i="5"/>
  <c r="B1556" i="5"/>
  <c r="D1556" i="5"/>
  <c r="E1556" i="5"/>
  <c r="A1557" i="5"/>
  <c r="H1557" i="5"/>
  <c r="A1558" i="5"/>
  <c r="C1558" i="5" s="1"/>
  <c r="G1558" i="5"/>
  <c r="H1558" i="5"/>
  <c r="A1559" i="5"/>
  <c r="H1559" i="5" s="1"/>
  <c r="B1559" i="5"/>
  <c r="C1559" i="5"/>
  <c r="F1559" i="5" s="1"/>
  <c r="D1559" i="5"/>
  <c r="E1559" i="5"/>
  <c r="G1559" i="5"/>
  <c r="A1560" i="5"/>
  <c r="G1560" i="5" s="1"/>
  <c r="A1561" i="5"/>
  <c r="C1561" i="5" s="1"/>
  <c r="B1561" i="5"/>
  <c r="E1561" i="5"/>
  <c r="H1561" i="5"/>
  <c r="A1562" i="5"/>
  <c r="E1562" i="5" s="1"/>
  <c r="D1562" i="5"/>
  <c r="H1562" i="5"/>
  <c r="A1563" i="5"/>
  <c r="D1563" i="5" s="1"/>
  <c r="A1564" i="5"/>
  <c r="B1564" i="5" s="1"/>
  <c r="A1565" i="5"/>
  <c r="D1565" i="5" s="1"/>
  <c r="A1566" i="5"/>
  <c r="D1566" i="5" s="1"/>
  <c r="A1567" i="5"/>
  <c r="D1567" i="5" s="1"/>
  <c r="A1568" i="5"/>
  <c r="B1568" i="5"/>
  <c r="C1568" i="5"/>
  <c r="A1569" i="5"/>
  <c r="G1569" i="5" s="1"/>
  <c r="D1569" i="5"/>
  <c r="H1569" i="5"/>
  <c r="A1570" i="5"/>
  <c r="E1570" i="5" s="1"/>
  <c r="A1571" i="5"/>
  <c r="D1571" i="5" s="1"/>
  <c r="B1571" i="5"/>
  <c r="C1571" i="5"/>
  <c r="F1571" i="5" s="1"/>
  <c r="E1571" i="5"/>
  <c r="G1571" i="5"/>
  <c r="H1571" i="5"/>
  <c r="A1572" i="5"/>
  <c r="E1572" i="5" s="1"/>
  <c r="A1573" i="5"/>
  <c r="B1573" i="5" s="1"/>
  <c r="H1573" i="5"/>
  <c r="A1574" i="5"/>
  <c r="C1574" i="5"/>
  <c r="F1574" i="5" s="1"/>
  <c r="D1574" i="5"/>
  <c r="H1574" i="5"/>
  <c r="A1575" i="5"/>
  <c r="E1575" i="5" s="1"/>
  <c r="A1576" i="5"/>
  <c r="D1576" i="5" s="1"/>
  <c r="A1577" i="5"/>
  <c r="A1578" i="5"/>
  <c r="E1578" i="5"/>
  <c r="G1578" i="5"/>
  <c r="A1579" i="5"/>
  <c r="B1579" i="5"/>
  <c r="D1579" i="5"/>
  <c r="A1580" i="5"/>
  <c r="B1580" i="5"/>
  <c r="C1580" i="5"/>
  <c r="F1580" i="5" s="1"/>
  <c r="D1580" i="5"/>
  <c r="E1580" i="5"/>
  <c r="G1580" i="5"/>
  <c r="H1580" i="5"/>
  <c r="A1581" i="5"/>
  <c r="A1582" i="5"/>
  <c r="D1582" i="5" s="1"/>
  <c r="A1583" i="5"/>
  <c r="H1583" i="5"/>
  <c r="A1584" i="5"/>
  <c r="G1584" i="5" s="1"/>
  <c r="D1584" i="5"/>
  <c r="E1584" i="5"/>
  <c r="H1584" i="5"/>
  <c r="A1585" i="5"/>
  <c r="H1585" i="5" s="1"/>
  <c r="A1586" i="5"/>
  <c r="B1586" i="5" s="1"/>
  <c r="C1586" i="5"/>
  <c r="F1586" i="5" s="1"/>
  <c r="D1586" i="5"/>
  <c r="E1586" i="5"/>
  <c r="G1586" i="5"/>
  <c r="H1586" i="5"/>
  <c r="A1587" i="5"/>
  <c r="D1587" i="5"/>
  <c r="E1587" i="5"/>
  <c r="G1587" i="5"/>
  <c r="H1587" i="5"/>
  <c r="A1588" i="5"/>
  <c r="B1588" i="5" s="1"/>
  <c r="A1589" i="5"/>
  <c r="B1589" i="5"/>
  <c r="A1590" i="5"/>
  <c r="E1590" i="5"/>
  <c r="A1591" i="5"/>
  <c r="C1591" i="5" s="1"/>
  <c r="B1591" i="5"/>
  <c r="E1591" i="5"/>
  <c r="H1591" i="5"/>
  <c r="A1592" i="5"/>
  <c r="B1592" i="5"/>
  <c r="D1592" i="5"/>
  <c r="H1592" i="5"/>
  <c r="A1593" i="5"/>
  <c r="D1593" i="5" s="1"/>
  <c r="E1593" i="5"/>
  <c r="G1593" i="5"/>
  <c r="H1593" i="5"/>
  <c r="A1594" i="5"/>
  <c r="D1594" i="5" s="1"/>
  <c r="B1594" i="5"/>
  <c r="H1594" i="5"/>
  <c r="A1595" i="5"/>
  <c r="C1595" i="5"/>
  <c r="F1595" i="5" s="1"/>
  <c r="G1595" i="5"/>
  <c r="A1596" i="5"/>
  <c r="G1596" i="5" s="1"/>
  <c r="D1596" i="5"/>
  <c r="E1596" i="5"/>
  <c r="H1596" i="5"/>
  <c r="A1597" i="5"/>
  <c r="A1598" i="5"/>
  <c r="D1598" i="5"/>
  <c r="E1598" i="5"/>
  <c r="H1598" i="5"/>
  <c r="A1599" i="5"/>
  <c r="E1599" i="5"/>
  <c r="A1600" i="5"/>
  <c r="C1600" i="5" s="1"/>
  <c r="B1600" i="5"/>
  <c r="A1601" i="5"/>
  <c r="G1601" i="5" s="1"/>
  <c r="B1601" i="5"/>
  <c r="D1601" i="5"/>
  <c r="A1602" i="5"/>
  <c r="G1602" i="5" s="1"/>
  <c r="D1602" i="5"/>
  <c r="A1603" i="5"/>
  <c r="B1603" i="5" s="1"/>
  <c r="A1604" i="5"/>
  <c r="A1605" i="5"/>
  <c r="G1605" i="5" s="1"/>
  <c r="D1605" i="5"/>
  <c r="H1605" i="5"/>
  <c r="A1606" i="5"/>
  <c r="H1606" i="5" s="1"/>
  <c r="A1607" i="5"/>
  <c r="C1607" i="5"/>
  <c r="F1607" i="5" s="1"/>
  <c r="A1608" i="5"/>
  <c r="G1608" i="5" s="1"/>
  <c r="D1608" i="5"/>
  <c r="E1608" i="5"/>
  <c r="H1608" i="5"/>
  <c r="A1609" i="5"/>
  <c r="B1609" i="5"/>
  <c r="H1609" i="5"/>
  <c r="A1610" i="5"/>
  <c r="C1610" i="5"/>
  <c r="G1610" i="5"/>
  <c r="A1611" i="5"/>
  <c r="G1611" i="5" s="1"/>
  <c r="D1611" i="5"/>
  <c r="E1611" i="5"/>
  <c r="H1611" i="5"/>
  <c r="A1612" i="5"/>
  <c r="H1612" i="5" s="1"/>
  <c r="A1613" i="5"/>
  <c r="B1613" i="5" s="1"/>
  <c r="C1613" i="5"/>
  <c r="F1613" i="5" s="1"/>
  <c r="D1613" i="5"/>
  <c r="E1613" i="5"/>
  <c r="G1613" i="5"/>
  <c r="H1613" i="5"/>
  <c r="A1614" i="5"/>
  <c r="D1614" i="5"/>
  <c r="E1614" i="5"/>
  <c r="G1614" i="5"/>
  <c r="H1614" i="5"/>
  <c r="A1615" i="5"/>
  <c r="B1615" i="5" s="1"/>
  <c r="A1616" i="5"/>
  <c r="D1616" i="5" s="1"/>
  <c r="B1616" i="5"/>
  <c r="E1616" i="5"/>
  <c r="H1616" i="5"/>
  <c r="A1617" i="5"/>
  <c r="E1617" i="5"/>
  <c r="A1618" i="5"/>
  <c r="B1618" i="5" s="1"/>
  <c r="H1618" i="5"/>
  <c r="A1619" i="5"/>
  <c r="D1619" i="5" s="1"/>
  <c r="C1619" i="5"/>
  <c r="A1620" i="5"/>
  <c r="G1620" i="5" s="1"/>
  <c r="D1620" i="5"/>
  <c r="H1620" i="5"/>
  <c r="A1621" i="5"/>
  <c r="D1621" i="5"/>
  <c r="E1621" i="5"/>
  <c r="A1622" i="5"/>
  <c r="G1622" i="5" s="1"/>
  <c r="B1622" i="5"/>
  <c r="D1622" i="5"/>
  <c r="H1622" i="5"/>
  <c r="A1623" i="5"/>
  <c r="G1623" i="5" s="1"/>
  <c r="D1623" i="5"/>
  <c r="E1623" i="5"/>
  <c r="H1623" i="5"/>
  <c r="A1624" i="5"/>
  <c r="E1624" i="5"/>
  <c r="A1625" i="5"/>
  <c r="B1625" i="5"/>
  <c r="C1625" i="5"/>
  <c r="F1625" i="5" s="1"/>
  <c r="D1625" i="5"/>
  <c r="E1625" i="5"/>
  <c r="G1625" i="5"/>
  <c r="H1625" i="5"/>
  <c r="A1626" i="5"/>
  <c r="D1626" i="5"/>
  <c r="H1626" i="5"/>
  <c r="A1627" i="5"/>
  <c r="B1627" i="5" s="1"/>
  <c r="E1627" i="5"/>
  <c r="H1627" i="5"/>
  <c r="A1628" i="5"/>
  <c r="E1628" i="5" s="1"/>
  <c r="B1628" i="5"/>
  <c r="C1628" i="5"/>
  <c r="F1628" i="5" s="1"/>
  <c r="G1628" i="5"/>
  <c r="H1628" i="5"/>
  <c r="A1629" i="5"/>
  <c r="G1629" i="5"/>
  <c r="H1629" i="5"/>
  <c r="A1630" i="5"/>
  <c r="B1630" i="5" s="1"/>
  <c r="E1630" i="5"/>
  <c r="A1631" i="5"/>
  <c r="C1631" i="5"/>
  <c r="D1631" i="5"/>
  <c r="F1631" i="5"/>
  <c r="A1632" i="5"/>
  <c r="E1632" i="5" s="1"/>
  <c r="D1632" i="5"/>
  <c r="G1632" i="5"/>
  <c r="H1632" i="5"/>
  <c r="A1633" i="5"/>
  <c r="B1633" i="5"/>
  <c r="D1633" i="5"/>
  <c r="E1633" i="5"/>
  <c r="H1633" i="5"/>
  <c r="A1634" i="5"/>
  <c r="B1634" i="5" s="1"/>
  <c r="C1634" i="5"/>
  <c r="F1634" i="5" s="1"/>
  <c r="D1634" i="5"/>
  <c r="E1634" i="5"/>
  <c r="G1634" i="5"/>
  <c r="H1634" i="5"/>
  <c r="A1635" i="5"/>
  <c r="G1635" i="5" s="1"/>
  <c r="D1635" i="5"/>
  <c r="E1635" i="5"/>
  <c r="H1635" i="5"/>
  <c r="A1636" i="5"/>
  <c r="A1637" i="5"/>
  <c r="H1637" i="5" s="1"/>
  <c r="B1637" i="5"/>
  <c r="D1637" i="5"/>
  <c r="A1638" i="5"/>
  <c r="E1638" i="5"/>
  <c r="A1639" i="5"/>
  <c r="B1639" i="5" s="1"/>
  <c r="E1639" i="5"/>
  <c r="H1639" i="5"/>
  <c r="A1640" i="5"/>
  <c r="B1640" i="5"/>
  <c r="D1640" i="5"/>
  <c r="E1640" i="5"/>
  <c r="G1640" i="5"/>
  <c r="A1641" i="5"/>
  <c r="D1641" i="5"/>
  <c r="E1641" i="5"/>
  <c r="G1641" i="5"/>
  <c r="H1641" i="5"/>
  <c r="A1642" i="5"/>
  <c r="A1643" i="5"/>
  <c r="A1644" i="5"/>
  <c r="G1644" i="5" s="1"/>
  <c r="D1644" i="5"/>
  <c r="E1644" i="5"/>
  <c r="A1645" i="5"/>
  <c r="B1645" i="5" s="1"/>
  <c r="H1645" i="5"/>
  <c r="A1646" i="5"/>
  <c r="C1646" i="5"/>
  <c r="F1646" i="5" s="1"/>
  <c r="H1646" i="5"/>
  <c r="A1647" i="5"/>
  <c r="D1647" i="5" s="1"/>
  <c r="E1647" i="5"/>
  <c r="G1647" i="5"/>
  <c r="H1647" i="5"/>
  <c r="A1648" i="5"/>
  <c r="B1648" i="5"/>
  <c r="A1649" i="5"/>
  <c r="D1649" i="5"/>
  <c r="H1649" i="5"/>
  <c r="A1650" i="5"/>
  <c r="H1650" i="5" s="1"/>
  <c r="D1650" i="5"/>
  <c r="E1650" i="5"/>
  <c r="A1651" i="5"/>
  <c r="A1652" i="5"/>
  <c r="C1652" i="5"/>
  <c r="F1652" i="5" s="1"/>
  <c r="G1652" i="5"/>
  <c r="H1652" i="5"/>
  <c r="A1653" i="5"/>
  <c r="D1653" i="5"/>
  <c r="E1653" i="5"/>
  <c r="A1654" i="5"/>
  <c r="E1654" i="5" s="1"/>
  <c r="B1654" i="5"/>
  <c r="A1655" i="5"/>
  <c r="A1656" i="5"/>
  <c r="E1656" i="5"/>
  <c r="H1656" i="5"/>
  <c r="A1657" i="5"/>
  <c r="A1658" i="5"/>
  <c r="E1658" i="5"/>
  <c r="G1658" i="5"/>
  <c r="H1658" i="5"/>
  <c r="A1659" i="5"/>
  <c r="E1659" i="5"/>
  <c r="G1659" i="5"/>
  <c r="A1660" i="5"/>
  <c r="E1660" i="5"/>
  <c r="H1660" i="5"/>
  <c r="A1661" i="5"/>
  <c r="B1661" i="5"/>
  <c r="C1661" i="5"/>
  <c r="F1661" i="5" s="1"/>
  <c r="E1661" i="5"/>
  <c r="G1661" i="5"/>
  <c r="A1662" i="5"/>
  <c r="A1663" i="5"/>
  <c r="B1663" i="5" s="1"/>
  <c r="A1664" i="5"/>
  <c r="H1664" i="5" s="1"/>
  <c r="B1664" i="5"/>
  <c r="C1664" i="5"/>
  <c r="F1664" i="5" s="1"/>
  <c r="G1664" i="5"/>
  <c r="A1665" i="5"/>
  <c r="D1665" i="5" s="1"/>
  <c r="E1665" i="5"/>
  <c r="A1666" i="5"/>
  <c r="A1667" i="5"/>
  <c r="C1667" i="5"/>
  <c r="F1667" i="5" s="1"/>
  <c r="A1668" i="5"/>
  <c r="D1668" i="5"/>
  <c r="E1668" i="5"/>
  <c r="A1669" i="5"/>
  <c r="B1669" i="5"/>
  <c r="A1670" i="5"/>
  <c r="D1670" i="5" s="1"/>
  <c r="C1670" i="5"/>
  <c r="F1670" i="5" s="1"/>
  <c r="E1670" i="5"/>
  <c r="A1671" i="5"/>
  <c r="H1671" i="5"/>
  <c r="A1672" i="5"/>
  <c r="E1672" i="5" s="1"/>
  <c r="B1672" i="5"/>
  <c r="A1673" i="5"/>
  <c r="D1673" i="5" s="1"/>
  <c r="C1673" i="5"/>
  <c r="F1673" i="5"/>
  <c r="G1673" i="5"/>
  <c r="A1674" i="5"/>
  <c r="D1674" i="5" s="1"/>
  <c r="E1674" i="5"/>
  <c r="G1674" i="5"/>
  <c r="H1674" i="5"/>
  <c r="A1675" i="5"/>
  <c r="D1675" i="5" s="1"/>
  <c r="B1675" i="5"/>
  <c r="A1676" i="5"/>
  <c r="C1676" i="5" s="1"/>
  <c r="F1676" i="5" s="1"/>
  <c r="G1676" i="5"/>
  <c r="A1677" i="5"/>
  <c r="E1677" i="5" s="1"/>
  <c r="D1677" i="5"/>
  <c r="G1677" i="5"/>
  <c r="H1677" i="5"/>
  <c r="A1678" i="5"/>
  <c r="B1678" i="5" s="1"/>
  <c r="A1679" i="5"/>
  <c r="B1679" i="5" s="1"/>
  <c r="C1679" i="5"/>
  <c r="F1679" i="5" s="1"/>
  <c r="D1679" i="5"/>
  <c r="E1679" i="5"/>
  <c r="G1679" i="5"/>
  <c r="H1679" i="5"/>
  <c r="A1680" i="5"/>
  <c r="G1680" i="5" s="1"/>
  <c r="D1680" i="5"/>
  <c r="E1680" i="5"/>
  <c r="H1680" i="5"/>
  <c r="A1681" i="5"/>
  <c r="A1682" i="5"/>
  <c r="E1682" i="5" s="1"/>
  <c r="B1682" i="5"/>
  <c r="C1682" i="5"/>
  <c r="F1682" i="5" s="1"/>
  <c r="D1682" i="5"/>
  <c r="G1682" i="5"/>
  <c r="H1682" i="5"/>
  <c r="A1683" i="5"/>
  <c r="D1683" i="5" s="1"/>
  <c r="E1683" i="5"/>
  <c r="G1683" i="5"/>
  <c r="H1683" i="5"/>
  <c r="A1684" i="5"/>
  <c r="B1684" i="5" s="1"/>
  <c r="A1685" i="5"/>
  <c r="B1685" i="5" s="1"/>
  <c r="C1685" i="5"/>
  <c r="F1685" i="5" s="1"/>
  <c r="D1685" i="5"/>
  <c r="E1685" i="5"/>
  <c r="G1685" i="5"/>
  <c r="H1685" i="5"/>
  <c r="A1686" i="5"/>
  <c r="D1686" i="5"/>
  <c r="E1686" i="5"/>
  <c r="G1686" i="5"/>
  <c r="H1686" i="5"/>
  <c r="A1687" i="5"/>
  <c r="A1688" i="5"/>
  <c r="B1688" i="5"/>
  <c r="C1688" i="5"/>
  <c r="F1688" i="5" s="1"/>
  <c r="D1688" i="5"/>
  <c r="E1688" i="5"/>
  <c r="G1688" i="5"/>
  <c r="H1688" i="5"/>
  <c r="A1689" i="5"/>
  <c r="G1689" i="5" s="1"/>
  <c r="D1689" i="5"/>
  <c r="E1689" i="5"/>
  <c r="H1689" i="5"/>
  <c r="A1690" i="5"/>
  <c r="B1690" i="5" s="1"/>
  <c r="E1690" i="5"/>
  <c r="A1691" i="5"/>
  <c r="B1691" i="5"/>
  <c r="C1691" i="5"/>
  <c r="F1691" i="5" s="1"/>
  <c r="D1691" i="5"/>
  <c r="H1691" i="5"/>
  <c r="A1692" i="5"/>
  <c r="A1693" i="5"/>
  <c r="B1693" i="5" s="1"/>
  <c r="E1693" i="5"/>
  <c r="A1694" i="5"/>
  <c r="D1694" i="5" s="1"/>
  <c r="C1694" i="5"/>
  <c r="A1695" i="5"/>
  <c r="D1695" i="5"/>
  <c r="A1696" i="5"/>
  <c r="H1696" i="5" s="1"/>
  <c r="B1696" i="5"/>
  <c r="D1696" i="5"/>
  <c r="E1696" i="5"/>
  <c r="A1697" i="5"/>
  <c r="B1697" i="5" s="1"/>
  <c r="A1698" i="5"/>
  <c r="G1698" i="5" s="1"/>
  <c r="D1698" i="5"/>
  <c r="A1699" i="5"/>
  <c r="B1699" i="5" s="1"/>
  <c r="A1700" i="5"/>
  <c r="D1700" i="5" s="1"/>
  <c r="B1700" i="5"/>
  <c r="C1700" i="5"/>
  <c r="F1700" i="5" s="1"/>
  <c r="A1701" i="5"/>
  <c r="D1701" i="5" s="1"/>
  <c r="E1701" i="5"/>
  <c r="H1701" i="5"/>
  <c r="A1702" i="5"/>
  <c r="A1703" i="5"/>
  <c r="B1703" i="5" s="1"/>
  <c r="C1703" i="5"/>
  <c r="F1703" i="5" s="1"/>
  <c r="D1703" i="5"/>
  <c r="E1703" i="5"/>
  <c r="G1703" i="5"/>
  <c r="H1703" i="5"/>
  <c r="A1704" i="5"/>
  <c r="D1704" i="5"/>
  <c r="E1704" i="5"/>
  <c r="G1704" i="5"/>
  <c r="H1704" i="5"/>
  <c r="A1705" i="5"/>
  <c r="B1705" i="5" s="1"/>
  <c r="A1706" i="5"/>
  <c r="B1706" i="5"/>
  <c r="C1706" i="5"/>
  <c r="F1706" i="5" s="1"/>
  <c r="D1706" i="5"/>
  <c r="H1706" i="5"/>
  <c r="A1707" i="5"/>
  <c r="G1707" i="5" s="1"/>
  <c r="A1708" i="5"/>
  <c r="E1708" i="5" s="1"/>
  <c r="B1708" i="5"/>
  <c r="H1708" i="5"/>
  <c r="A1709" i="5"/>
  <c r="B1709" i="5"/>
  <c r="G1709" i="5"/>
  <c r="H1709" i="5"/>
  <c r="A1710" i="5"/>
  <c r="E1710" i="5" s="1"/>
  <c r="A1711" i="5"/>
  <c r="B1711" i="5" s="1"/>
  <c r="D1711" i="5"/>
  <c r="A1712" i="5"/>
  <c r="E1712" i="5" s="1"/>
  <c r="A1713" i="5"/>
  <c r="D1713" i="5" s="1"/>
  <c r="A1714" i="5"/>
  <c r="B1714" i="5" s="1"/>
  <c r="H1714" i="5"/>
  <c r="A1715" i="5"/>
  <c r="C1715" i="5" s="1"/>
  <c r="F1715" i="5" s="1"/>
  <c r="A1716" i="5"/>
  <c r="D1716" i="5" s="1"/>
  <c r="E1716" i="5"/>
  <c r="H1716" i="5"/>
  <c r="A1717" i="5"/>
  <c r="E1717" i="5" s="1"/>
  <c r="C1717" i="5"/>
  <c r="H1717" i="5"/>
  <c r="A1718" i="5"/>
  <c r="E1718" i="5" s="1"/>
  <c r="H1718" i="5"/>
  <c r="A1719" i="5"/>
  <c r="H1719" i="5"/>
  <c r="A1720" i="5"/>
  <c r="B1720" i="5" s="1"/>
  <c r="H1720" i="5"/>
  <c r="A1721" i="5"/>
  <c r="C1721" i="5"/>
  <c r="F1721" i="5" s="1"/>
  <c r="E1721" i="5"/>
  <c r="G1721" i="5"/>
  <c r="H1721" i="5"/>
  <c r="A1722" i="5"/>
  <c r="D1722" i="5" s="1"/>
  <c r="E1722" i="5"/>
  <c r="G1722" i="5"/>
  <c r="H1722" i="5"/>
  <c r="A1723" i="5"/>
  <c r="H1723" i="5" s="1"/>
  <c r="D1723" i="5"/>
  <c r="A1724" i="5"/>
  <c r="E1724" i="5" s="1"/>
  <c r="B1724" i="5"/>
  <c r="D1724" i="5"/>
  <c r="G1724" i="5"/>
  <c r="A1725" i="5"/>
  <c r="H1725" i="5" s="1"/>
  <c r="D1725" i="5"/>
  <c r="E1725" i="5"/>
  <c r="A1726" i="5"/>
  <c r="B1726" i="5" s="1"/>
  <c r="H1726" i="5"/>
  <c r="A1727" i="5"/>
  <c r="B1727" i="5"/>
  <c r="C1727" i="5"/>
  <c r="F1727" i="5" s="1"/>
  <c r="G1727" i="5"/>
  <c r="H1727" i="5"/>
  <c r="A1728" i="5"/>
  <c r="E1728" i="5" s="1"/>
  <c r="H1728" i="5"/>
  <c r="A1729" i="5"/>
  <c r="B1729" i="5"/>
  <c r="D1729" i="5"/>
  <c r="E1729" i="5"/>
  <c r="H1729" i="5"/>
  <c r="A1730" i="5"/>
  <c r="H1730" i="5"/>
  <c r="A1731" i="5"/>
  <c r="H1731" i="5" s="1"/>
  <c r="D1731" i="5"/>
  <c r="E1731" i="5"/>
  <c r="A1732" i="5"/>
  <c r="H1732" i="5" s="1"/>
  <c r="A1733" i="5"/>
  <c r="E1733" i="5" s="1"/>
  <c r="B1733" i="5"/>
  <c r="C1733" i="5"/>
  <c r="F1733" i="5" s="1"/>
  <c r="D1733" i="5"/>
  <c r="H1733" i="5"/>
  <c r="A1734" i="5"/>
  <c r="D1734" i="5" s="1"/>
  <c r="A1735" i="5"/>
  <c r="B1735" i="5" s="1"/>
  <c r="C1735" i="5"/>
  <c r="A1736" i="5"/>
  <c r="B1736" i="5"/>
  <c r="A1737" i="5"/>
  <c r="G1737" i="5" s="1"/>
  <c r="E1737" i="5"/>
  <c r="A1738" i="5"/>
  <c r="B1738" i="5" s="1"/>
  <c r="A1739" i="5"/>
  <c r="B1739" i="5" s="1"/>
  <c r="C1739" i="5"/>
  <c r="F1739" i="5" s="1"/>
  <c r="E1739" i="5"/>
  <c r="H1739" i="5"/>
  <c r="A1740" i="5"/>
  <c r="D1740" i="5"/>
  <c r="E1740" i="5"/>
  <c r="G1740" i="5"/>
  <c r="H1740" i="5"/>
  <c r="A1741" i="5"/>
  <c r="A1742" i="5"/>
  <c r="H1742" i="5" s="1"/>
  <c r="B1742" i="5"/>
  <c r="C1742" i="5"/>
  <c r="F1742" i="5" s="1"/>
  <c r="D1742" i="5"/>
  <c r="E1742" i="5"/>
  <c r="G1742" i="5"/>
  <c r="A1743" i="5"/>
  <c r="D1743" i="5"/>
  <c r="E1743" i="5"/>
  <c r="H1743" i="5"/>
  <c r="A1744" i="5"/>
  <c r="B1744" i="5" s="1"/>
  <c r="A1745" i="5"/>
  <c r="E1745" i="5" s="1"/>
  <c r="B1745" i="5"/>
  <c r="G1745" i="5"/>
  <c r="H1745" i="5"/>
  <c r="A1746" i="5"/>
  <c r="E1746" i="5"/>
  <c r="A1747" i="5"/>
  <c r="D1747" i="5" s="1"/>
  <c r="B1747" i="5"/>
  <c r="E1747" i="5"/>
  <c r="H1747" i="5"/>
  <c r="A1748" i="5"/>
  <c r="B1748" i="5" s="1"/>
  <c r="C1748" i="5"/>
  <c r="F1748" i="5" s="1"/>
  <c r="D1748" i="5"/>
  <c r="E1748" i="5"/>
  <c r="A1749" i="5"/>
  <c r="E1749" i="5" s="1"/>
  <c r="D1749" i="5"/>
  <c r="A1750" i="5"/>
  <c r="B1750" i="5"/>
  <c r="C1750" i="5"/>
  <c r="A1751" i="5"/>
  <c r="H1751" i="5" s="1"/>
  <c r="B1751" i="5"/>
  <c r="C1751" i="5"/>
  <c r="F1751" i="5" s="1"/>
  <c r="D1751" i="5"/>
  <c r="E1751" i="5"/>
  <c r="G1751" i="5"/>
  <c r="A1752" i="5"/>
  <c r="D1752" i="5" s="1"/>
  <c r="A1753" i="5"/>
  <c r="B1753" i="5"/>
  <c r="E1753" i="5"/>
  <c r="A1754" i="5"/>
  <c r="E1754" i="5" s="1"/>
  <c r="B1754" i="5"/>
  <c r="A1755" i="5"/>
  <c r="E1755" i="5" s="1"/>
  <c r="H1755" i="5"/>
  <c r="A1756" i="5"/>
  <c r="E1756" i="5" s="1"/>
  <c r="A1757" i="5"/>
  <c r="G1757" i="5" s="1"/>
  <c r="D1757" i="5"/>
  <c r="E1757" i="5"/>
  <c r="A1758" i="5"/>
  <c r="E1758" i="5" s="1"/>
  <c r="D1758" i="5"/>
  <c r="G1758" i="5"/>
  <c r="H1758" i="5"/>
  <c r="A1759" i="5"/>
  <c r="D1759" i="5" s="1"/>
  <c r="B1759" i="5"/>
  <c r="C1759" i="5"/>
  <c r="E1759" i="5"/>
  <c r="H1759" i="5"/>
  <c r="A1760" i="5"/>
  <c r="B1760" i="5" s="1"/>
  <c r="H1760" i="5"/>
  <c r="A1761" i="5"/>
  <c r="E1761" i="5" s="1"/>
  <c r="D1761" i="5"/>
  <c r="H1761" i="5"/>
  <c r="A1762" i="5"/>
  <c r="E1762" i="5" s="1"/>
  <c r="B1762" i="5"/>
  <c r="C1762" i="5"/>
  <c r="H1762" i="5"/>
  <c r="A1763" i="5"/>
  <c r="C1763" i="5"/>
  <c r="D1763" i="5"/>
  <c r="G1763" i="5"/>
  <c r="A1764" i="5"/>
  <c r="G1764" i="5" s="1"/>
  <c r="E1764" i="5"/>
  <c r="A1765" i="5"/>
  <c r="E1765" i="5"/>
  <c r="A1766" i="5"/>
  <c r="B1766" i="5" s="1"/>
  <c r="E1766" i="5"/>
  <c r="A1767" i="5"/>
  <c r="D1767" i="5"/>
  <c r="E1767" i="5"/>
  <c r="G1767" i="5"/>
  <c r="H1767" i="5"/>
  <c r="A1768" i="5"/>
  <c r="B1768" i="5" s="1"/>
  <c r="C1768" i="5"/>
  <c r="D1768" i="5"/>
  <c r="E1768" i="5"/>
  <c r="H1768" i="5"/>
  <c r="A1769" i="5"/>
  <c r="B1769" i="5" s="1"/>
  <c r="C1769" i="5"/>
  <c r="F1769" i="5" s="1"/>
  <c r="D1769" i="5"/>
  <c r="E1769" i="5"/>
  <c r="G1769" i="5"/>
  <c r="H1769" i="5"/>
  <c r="A1770" i="5"/>
  <c r="D1770" i="5"/>
  <c r="E1770" i="5"/>
  <c r="H1770" i="5"/>
  <c r="A1771" i="5"/>
  <c r="C1771" i="5"/>
  <c r="A1772" i="5"/>
  <c r="E1772" i="5" s="1"/>
  <c r="D1772" i="5"/>
  <c r="G1772" i="5"/>
  <c r="A1773" i="5"/>
  <c r="A1774" i="5"/>
  <c r="B1774" i="5" s="1"/>
  <c r="A1775" i="5"/>
  <c r="G1775" i="5" s="1"/>
  <c r="A1776" i="5"/>
  <c r="D1776" i="5" s="1"/>
  <c r="E1776" i="5"/>
  <c r="G1776" i="5"/>
  <c r="A1777" i="5"/>
  <c r="B1777" i="5" s="1"/>
  <c r="E1777" i="5"/>
  <c r="A1778" i="5"/>
  <c r="B1778" i="5"/>
  <c r="C1778" i="5"/>
  <c r="F1778" i="5" s="1"/>
  <c r="D1778" i="5"/>
  <c r="E1778" i="5"/>
  <c r="G1778" i="5"/>
  <c r="H1778" i="5"/>
  <c r="A1779" i="5"/>
  <c r="D1779" i="5" s="1"/>
  <c r="E1779" i="5"/>
  <c r="A1780" i="5"/>
  <c r="B1780" i="5" s="1"/>
  <c r="E1780" i="5"/>
  <c r="H1780" i="5"/>
  <c r="A1781" i="5"/>
  <c r="G1781" i="5"/>
  <c r="A1782" i="5"/>
  <c r="E1782" i="5" s="1"/>
  <c r="A1783" i="5"/>
  <c r="A1784" i="5"/>
  <c r="A1785" i="5"/>
  <c r="E1785" i="5" s="1"/>
  <c r="D1785" i="5"/>
  <c r="H1785" i="5"/>
  <c r="A1786" i="5"/>
  <c r="B1786" i="5"/>
  <c r="C1786" i="5"/>
  <c r="D1786" i="5"/>
  <c r="E1786" i="5"/>
  <c r="H1786" i="5"/>
  <c r="A1787" i="5"/>
  <c r="H1787" i="5" s="1"/>
  <c r="B1787" i="5"/>
  <c r="C1787" i="5"/>
  <c r="F1787" i="5" s="1"/>
  <c r="D1787" i="5"/>
  <c r="E1787" i="5"/>
  <c r="G1787" i="5"/>
  <c r="A1788" i="5"/>
  <c r="D1788" i="5" s="1"/>
  <c r="H1788" i="5"/>
  <c r="A1789" i="5"/>
  <c r="A1790" i="5"/>
  <c r="A1791" i="5"/>
  <c r="A1792" i="5"/>
  <c r="A1793" i="5"/>
  <c r="B1793" i="5" s="1"/>
  <c r="D1793" i="5"/>
  <c r="A1794" i="5"/>
  <c r="G1794" i="5" s="1"/>
  <c r="A1795" i="5"/>
  <c r="B1795" i="5"/>
  <c r="A1796" i="5"/>
  <c r="C1796" i="5" s="1"/>
  <c r="F1796" i="5" s="1"/>
  <c r="A1797" i="5"/>
  <c r="A1798" i="5"/>
  <c r="A1799" i="5"/>
  <c r="E1799" i="5" s="1"/>
  <c r="C1799" i="5"/>
  <c r="A1800" i="5"/>
  <c r="A1801" i="5"/>
  <c r="B1801" i="5" s="1"/>
  <c r="D1801" i="5"/>
  <c r="A1802" i="5"/>
  <c r="B1802" i="5" s="1"/>
  <c r="C1802" i="5"/>
  <c r="D1802" i="5"/>
  <c r="F1802" i="5"/>
  <c r="G1802" i="5"/>
  <c r="H1802" i="5"/>
  <c r="A1803" i="5"/>
  <c r="D1803" i="5"/>
  <c r="E1803" i="5"/>
  <c r="G1803" i="5"/>
  <c r="H1803" i="5"/>
  <c r="A1804" i="5"/>
  <c r="A1805" i="5"/>
  <c r="C1805" i="5" s="1"/>
  <c r="F1805" i="5" s="1"/>
  <c r="B1805" i="5"/>
  <c r="D1805" i="5"/>
  <c r="G1805" i="5"/>
  <c r="H1805" i="5"/>
  <c r="A1806" i="5"/>
  <c r="A1807" i="5"/>
  <c r="B1807" i="5" s="1"/>
  <c r="C1807" i="5"/>
  <c r="A1808" i="5"/>
  <c r="B1808" i="5"/>
  <c r="C1808" i="5"/>
  <c r="F1808" i="5" s="1"/>
  <c r="G1808" i="5"/>
  <c r="A1809" i="5"/>
  <c r="E1809" i="5" s="1"/>
  <c r="A1810" i="5"/>
  <c r="E1810" i="5" s="1"/>
  <c r="A1811" i="5"/>
  <c r="B1811" i="5" s="1"/>
  <c r="C1811" i="5"/>
  <c r="D1811" i="5"/>
  <c r="G1811" i="5"/>
  <c r="A1812" i="5"/>
  <c r="D1812" i="5"/>
  <c r="E1812" i="5"/>
  <c r="G1812" i="5"/>
  <c r="H1812" i="5"/>
  <c r="A1813" i="5"/>
  <c r="E1813" i="5" s="1"/>
  <c r="C1813" i="5"/>
  <c r="D1813" i="5"/>
  <c r="A1814" i="5"/>
  <c r="C1814" i="5" s="1"/>
  <c r="F1814" i="5" s="1"/>
  <c r="B1814" i="5"/>
  <c r="D1814" i="5"/>
  <c r="E1814" i="5"/>
  <c r="G1814" i="5"/>
  <c r="A1815" i="5"/>
  <c r="A1816" i="5"/>
  <c r="E1816" i="5" s="1"/>
  <c r="C1816" i="5"/>
  <c r="H1816" i="5"/>
  <c r="A1817" i="5"/>
  <c r="B1817" i="5"/>
  <c r="D1817" i="5"/>
  <c r="G1817" i="5"/>
  <c r="A1818" i="5"/>
  <c r="D1818" i="5" s="1"/>
  <c r="A1819" i="5"/>
  <c r="E1819" i="5" s="1"/>
  <c r="C1819" i="5"/>
  <c r="F1819" i="5" s="1"/>
  <c r="A1820" i="5"/>
  <c r="G1820" i="5" s="1"/>
  <c r="B1820" i="5"/>
  <c r="C1820" i="5"/>
  <c r="D1820" i="5"/>
  <c r="F1820" i="5"/>
  <c r="A1821" i="5"/>
  <c r="D1821" i="5" s="1"/>
  <c r="B1821" i="5"/>
  <c r="G1821" i="5"/>
  <c r="A1822" i="5"/>
  <c r="A1823" i="5"/>
  <c r="B1823" i="5" s="1"/>
  <c r="C1823" i="5"/>
  <c r="F1823" i="5" s="1"/>
  <c r="D1823" i="5"/>
  <c r="E1823" i="5"/>
  <c r="A1824" i="5"/>
  <c r="B1824" i="5"/>
  <c r="D1824" i="5"/>
  <c r="E1824" i="5"/>
  <c r="H1824" i="5"/>
  <c r="A1825" i="5"/>
  <c r="B1825" i="5"/>
  <c r="A1826" i="5"/>
  <c r="A1827" i="5"/>
  <c r="H1827" i="5" s="1"/>
  <c r="A1828" i="5"/>
  <c r="C1828" i="5" s="1"/>
  <c r="B1828" i="5"/>
  <c r="E1828" i="5"/>
  <c r="A1829" i="5"/>
  <c r="C1829" i="5" s="1"/>
  <c r="F1829" i="5" s="1"/>
  <c r="B1829" i="5"/>
  <c r="A1830" i="5"/>
  <c r="G1830" i="5" s="1"/>
  <c r="A1831" i="5"/>
  <c r="G1831" i="5" s="1"/>
  <c r="B1831" i="5"/>
  <c r="C1831" i="5"/>
  <c r="F1831" i="5" s="1"/>
  <c r="A1832" i="5"/>
  <c r="C1832" i="5" s="1"/>
  <c r="D1832" i="5"/>
  <c r="A1833" i="5"/>
  <c r="A1834" i="5"/>
  <c r="G1834" i="5" s="1"/>
  <c r="A1835" i="5"/>
  <c r="E1835" i="5" s="1"/>
  <c r="B1835" i="5"/>
  <c r="C1835" i="5"/>
  <c r="F1835" i="5" s="1"/>
  <c r="D1835" i="5"/>
  <c r="G1835" i="5"/>
  <c r="H1835" i="5"/>
  <c r="A1836" i="5"/>
  <c r="C1836" i="5" s="1"/>
  <c r="F1836" i="5"/>
  <c r="A1837" i="5"/>
  <c r="E1837" i="5" s="1"/>
  <c r="A1838" i="5"/>
  <c r="G1838" i="5" s="1"/>
  <c r="B1838" i="5"/>
  <c r="A1839" i="5"/>
  <c r="D1839" i="5" s="1"/>
  <c r="B1839" i="5"/>
  <c r="A1840" i="5"/>
  <c r="C1840" i="5" s="1"/>
  <c r="F1840" i="5" s="1"/>
  <c r="E1840" i="5"/>
  <c r="H1840" i="5"/>
  <c r="A1841" i="5"/>
  <c r="H1841" i="5" s="1"/>
  <c r="C1841" i="5"/>
  <c r="A1842" i="5"/>
  <c r="G1842" i="5" s="1"/>
  <c r="B1842" i="5"/>
  <c r="D1842" i="5"/>
  <c r="E1842" i="5"/>
  <c r="H1842" i="5"/>
  <c r="A1843" i="5"/>
  <c r="B1843" i="5" s="1"/>
  <c r="A1844" i="5"/>
  <c r="H1844" i="5" s="1"/>
  <c r="C1844" i="5"/>
  <c r="A1845" i="5"/>
  <c r="B1845" i="5" s="1"/>
  <c r="E1845" i="5"/>
  <c r="A1846" i="5"/>
  <c r="G1846" i="5" s="1"/>
  <c r="C1846" i="5"/>
  <c r="D1846" i="5"/>
  <c r="A1847" i="5"/>
  <c r="D1847" i="5" s="1"/>
  <c r="B1847" i="5"/>
  <c r="C1847" i="5"/>
  <c r="E1847" i="5"/>
  <c r="F1847" i="5"/>
  <c r="G1847" i="5"/>
  <c r="H1847" i="5"/>
  <c r="A1848" i="5"/>
  <c r="H1848" i="5" s="1"/>
  <c r="A1849" i="5"/>
  <c r="B1849" i="5"/>
  <c r="A1850" i="5"/>
  <c r="C1850" i="5" s="1"/>
  <c r="F1850" i="5"/>
  <c r="A1851" i="5"/>
  <c r="B1851" i="5"/>
  <c r="D1851" i="5"/>
  <c r="E1851" i="5"/>
  <c r="G1851" i="5"/>
  <c r="A1852" i="5"/>
  <c r="A1853" i="5"/>
  <c r="E1853" i="5" s="1"/>
  <c r="B1853" i="5"/>
  <c r="A1854" i="5"/>
  <c r="B1854" i="5" s="1"/>
  <c r="E1854" i="5"/>
  <c r="A1855" i="5"/>
  <c r="C1855" i="5" s="1"/>
  <c r="A1856" i="5"/>
  <c r="H1856" i="5"/>
  <c r="A1857" i="5"/>
  <c r="G1857" i="5"/>
  <c r="A1858" i="5"/>
  <c r="G1858" i="5" s="1"/>
  <c r="C1858" i="5"/>
  <c r="D1858" i="5"/>
  <c r="E1858" i="5"/>
  <c r="F1858" i="5"/>
  <c r="H1858" i="5"/>
  <c r="A1859" i="5"/>
  <c r="E1859" i="5" s="1"/>
  <c r="B1859" i="5"/>
  <c r="C1859" i="5"/>
  <c r="D1859" i="5"/>
  <c r="F1859" i="5"/>
  <c r="G1859" i="5"/>
  <c r="H1859" i="5"/>
  <c r="A1860" i="5"/>
  <c r="D1860" i="5" s="1"/>
  <c r="B1860" i="5"/>
  <c r="A1861" i="5"/>
  <c r="A1862" i="5"/>
  <c r="A1863" i="5"/>
  <c r="C1863" i="5" s="1"/>
  <c r="B1863" i="5"/>
  <c r="D1863" i="5"/>
  <c r="E1863" i="5"/>
  <c r="F1863" i="5"/>
  <c r="G1863" i="5"/>
  <c r="A1864" i="5"/>
  <c r="G1864" i="5" s="1"/>
  <c r="B1864" i="5"/>
  <c r="C1864" i="5"/>
  <c r="F1864" i="5" s="1"/>
  <c r="H1864" i="5"/>
  <c r="A1865" i="5"/>
  <c r="C1865" i="5" s="1"/>
  <c r="A1866" i="5"/>
  <c r="C1866" i="5" s="1"/>
  <c r="B1866" i="5"/>
  <c r="D1866" i="5"/>
  <c r="E1866" i="5"/>
  <c r="G1866" i="5"/>
  <c r="H1866" i="5"/>
  <c r="A1867" i="5"/>
  <c r="G1867" i="5" s="1"/>
  <c r="E1867" i="5"/>
  <c r="A1868" i="5"/>
  <c r="G1868" i="5" s="1"/>
  <c r="A1869" i="5"/>
  <c r="C1869" i="5" s="1"/>
  <c r="B1869" i="5"/>
  <c r="G1869" i="5"/>
  <c r="A1870" i="5"/>
  <c r="H1870" i="5" s="1"/>
  <c r="B1870" i="5"/>
  <c r="A1871" i="5"/>
  <c r="B1871" i="5"/>
  <c r="C1871" i="5"/>
  <c r="D1871" i="5"/>
  <c r="E1871" i="5"/>
  <c r="F1871" i="5"/>
  <c r="G1871" i="5"/>
  <c r="H1871" i="5"/>
  <c r="A1872" i="5"/>
  <c r="C1872" i="5" s="1"/>
  <c r="D1872" i="5"/>
  <c r="E1872" i="5"/>
  <c r="A1873" i="5"/>
  <c r="G1873" i="5" s="1"/>
  <c r="B1873" i="5"/>
  <c r="C1873" i="5"/>
  <c r="D1873" i="5"/>
  <c r="A1874" i="5"/>
  <c r="C1874" i="5" s="1"/>
  <c r="F1874" i="5" s="1"/>
  <c r="B1874" i="5"/>
  <c r="E1874" i="5"/>
  <c r="G1874" i="5"/>
  <c r="A1875" i="5"/>
  <c r="G1875" i="5" s="1"/>
  <c r="A1876" i="5"/>
  <c r="G1876" i="5" s="1"/>
  <c r="C1876" i="5"/>
  <c r="D1876" i="5"/>
  <c r="E1876" i="5"/>
  <c r="H1876" i="5"/>
  <c r="A1877" i="5"/>
  <c r="E1877" i="5" s="1"/>
  <c r="C1877" i="5"/>
  <c r="D1877" i="5"/>
  <c r="A1878" i="5"/>
  <c r="B1878" i="5"/>
  <c r="A1879" i="5"/>
  <c r="H1879" i="5" s="1"/>
  <c r="A1880" i="5"/>
  <c r="A1881" i="5"/>
  <c r="C1881" i="5" s="1"/>
  <c r="D1881" i="5"/>
  <c r="E1881" i="5"/>
  <c r="A1882" i="5"/>
  <c r="G1882" i="5" s="1"/>
  <c r="B1882" i="5"/>
  <c r="C1882" i="5"/>
  <c r="F1882" i="5" s="1"/>
  <c r="E1882" i="5"/>
  <c r="A1883" i="5"/>
  <c r="C1883" i="5" s="1"/>
  <c r="B1883" i="5"/>
  <c r="H1883" i="5"/>
  <c r="A1884" i="5"/>
  <c r="C1884" i="5" s="1"/>
  <c r="A1885" i="5"/>
  <c r="G1885" i="5" s="1"/>
  <c r="E1885" i="5"/>
  <c r="A1886" i="5"/>
  <c r="G1886" i="5" s="1"/>
  <c r="C1886" i="5"/>
  <c r="F1886" i="5" s="1"/>
  <c r="D1886" i="5"/>
  <c r="A1887" i="5"/>
  <c r="C1887" i="5" s="1"/>
  <c r="B1887" i="5"/>
  <c r="E1887" i="5"/>
  <c r="F1887" i="5"/>
  <c r="G1887" i="5"/>
  <c r="H1887" i="5"/>
  <c r="A1888" i="5"/>
  <c r="H1888" i="5" s="1"/>
  <c r="B1888" i="5"/>
  <c r="A1889" i="5"/>
  <c r="C1889" i="5" s="1"/>
  <c r="B1889" i="5"/>
  <c r="A1890" i="5"/>
  <c r="C1890" i="5" s="1"/>
  <c r="B1890" i="5"/>
  <c r="D1890" i="5"/>
  <c r="G1890" i="5"/>
  <c r="H1890" i="5"/>
  <c r="A1891" i="5"/>
  <c r="G1891" i="5" s="1"/>
  <c r="B1891" i="5"/>
  <c r="C1891" i="5"/>
  <c r="D1891" i="5"/>
  <c r="A1892" i="5"/>
  <c r="C1892" i="5" s="1"/>
  <c r="F1892" i="5" s="1"/>
  <c r="B1892" i="5"/>
  <c r="G1892" i="5"/>
  <c r="A1893" i="5"/>
  <c r="G1893" i="5"/>
  <c r="A1894" i="5"/>
  <c r="G1894" i="5" s="1"/>
  <c r="C1894" i="5"/>
  <c r="D1894" i="5"/>
  <c r="E1894" i="5"/>
  <c r="F1894" i="5"/>
  <c r="H1894" i="5"/>
  <c r="A1895" i="5"/>
  <c r="E1895" i="5" s="1"/>
  <c r="B1895" i="5"/>
  <c r="C1895" i="5"/>
  <c r="F1895" i="5"/>
  <c r="G1895" i="5"/>
  <c r="A1896" i="5"/>
  <c r="A1897" i="5"/>
  <c r="H1897" i="5"/>
  <c r="A1898" i="5"/>
  <c r="A1899" i="5"/>
  <c r="C1899" i="5" s="1"/>
  <c r="G1899" i="5"/>
  <c r="A1900" i="5"/>
  <c r="G1900" i="5" s="1"/>
  <c r="A1901" i="5"/>
  <c r="B1901" i="5" s="1"/>
  <c r="H1901" i="5"/>
  <c r="A1902" i="5"/>
  <c r="C1902" i="5" s="1"/>
  <c r="B1902" i="5"/>
  <c r="D1902" i="5"/>
  <c r="F1902" i="5"/>
  <c r="G1902" i="5"/>
  <c r="A1903" i="5"/>
  <c r="G1903" i="5" s="1"/>
  <c r="E1903" i="5"/>
  <c r="A1904" i="5"/>
  <c r="G1904" i="5" s="1"/>
  <c r="B1904" i="5"/>
  <c r="C1904" i="5"/>
  <c r="F1904" i="5" s="1"/>
  <c r="E1904" i="5"/>
  <c r="A1905" i="5"/>
  <c r="C1905" i="5" s="1"/>
  <c r="E1905" i="5"/>
  <c r="F1905" i="5"/>
  <c r="A1906" i="5"/>
  <c r="B1906" i="5" s="1"/>
  <c r="A1907" i="5"/>
  <c r="D1907" i="5" s="1"/>
  <c r="B1907" i="5"/>
  <c r="C1907" i="5"/>
  <c r="F1907" i="5" s="1"/>
  <c r="E1907" i="5"/>
  <c r="H1907" i="5"/>
  <c r="A1908" i="5"/>
  <c r="C1908" i="5" s="1"/>
  <c r="A1909" i="5"/>
  <c r="G1909" i="5" s="1"/>
  <c r="A1910" i="5"/>
  <c r="C1910" i="5" s="1"/>
  <c r="F1910" i="5" s="1"/>
  <c r="B1910" i="5"/>
  <c r="D1910" i="5"/>
  <c r="G1910" i="5"/>
  <c r="H1910" i="5"/>
  <c r="A1911" i="5"/>
  <c r="G1911" i="5"/>
  <c r="A1912" i="5"/>
  <c r="G1912" i="5" s="1"/>
  <c r="H1912" i="5"/>
  <c r="A1913" i="5"/>
  <c r="E1913" i="5" s="1"/>
  <c r="A1914" i="5"/>
  <c r="B1914" i="5" s="1"/>
  <c r="A1915" i="5"/>
  <c r="A1916" i="5"/>
  <c r="A1917" i="5"/>
  <c r="C1917" i="5" s="1"/>
  <c r="B1917" i="5"/>
  <c r="D1917" i="5"/>
  <c r="F1917" i="5"/>
  <c r="G1917" i="5"/>
  <c r="A1918" i="5"/>
  <c r="G1918" i="5" s="1"/>
  <c r="B1918" i="5"/>
  <c r="C1918" i="5"/>
  <c r="F1918" i="5" s="1"/>
  <c r="H1918" i="5"/>
  <c r="A1919" i="5"/>
  <c r="B1919" i="5" s="1"/>
  <c r="H1919" i="5"/>
  <c r="A1920" i="5"/>
  <c r="C1920" i="5" s="1"/>
  <c r="A1921" i="5"/>
  <c r="G1921" i="5" s="1"/>
  <c r="E1921" i="5"/>
  <c r="A1922" i="5"/>
  <c r="G1922" i="5" s="1"/>
  <c r="C1922" i="5"/>
  <c r="F1922" i="5" s="1"/>
  <c r="D1922" i="5"/>
  <c r="A1923" i="5"/>
  <c r="C1923" i="5" s="1"/>
  <c r="B1923" i="5"/>
  <c r="E1923" i="5"/>
  <c r="F1923" i="5"/>
  <c r="G1923" i="5"/>
  <c r="H1923" i="5"/>
  <c r="A1924" i="5"/>
  <c r="B1924" i="5" s="1"/>
  <c r="H1924" i="5"/>
  <c r="A1925" i="5"/>
  <c r="D1925" i="5" s="1"/>
  <c r="B1925" i="5"/>
  <c r="C1925" i="5"/>
  <c r="F1925" i="5" s="1"/>
  <c r="E1925" i="5"/>
  <c r="G1925" i="5"/>
  <c r="H1925" i="5"/>
  <c r="A1926" i="5"/>
  <c r="C1926" i="5" s="1"/>
  <c r="H1926" i="5"/>
  <c r="A1927" i="5"/>
  <c r="G1927" i="5" s="1"/>
  <c r="A1928" i="5"/>
  <c r="C1928" i="5" s="1"/>
  <c r="F1928" i="5" s="1"/>
  <c r="B1928" i="5"/>
  <c r="D1928" i="5"/>
  <c r="G1928" i="5"/>
  <c r="H1928" i="5"/>
  <c r="A1929" i="5"/>
  <c r="G1929" i="5"/>
  <c r="A1930" i="5"/>
  <c r="G1930" i="5" s="1"/>
  <c r="A1931" i="5"/>
  <c r="E1931" i="5" s="1"/>
  <c r="B1931" i="5"/>
  <c r="C1931" i="5"/>
  <c r="F1931" i="5"/>
  <c r="G1931" i="5"/>
  <c r="A1932" i="5"/>
  <c r="B1932" i="5"/>
  <c r="D1932" i="5"/>
  <c r="A1933" i="5"/>
  <c r="H1933" i="5"/>
  <c r="A1934" i="5"/>
  <c r="A1935" i="5"/>
  <c r="C1935" i="5" s="1"/>
  <c r="B1935" i="5"/>
  <c r="E1935" i="5"/>
  <c r="F1935" i="5"/>
  <c r="A1936" i="5"/>
  <c r="G1936" i="5" s="1"/>
  <c r="B1936" i="5"/>
  <c r="C1936" i="5"/>
  <c r="F1936" i="5" s="1"/>
  <c r="E1936" i="5"/>
  <c r="H1936" i="5"/>
  <c r="A1937" i="5"/>
  <c r="B1937" i="5"/>
  <c r="C1937" i="5"/>
  <c r="A1938" i="5"/>
  <c r="C1938" i="5" s="1"/>
  <c r="B1938" i="5"/>
  <c r="D1938" i="5"/>
  <c r="F1938" i="5"/>
  <c r="G1938" i="5"/>
  <c r="H1938" i="5"/>
  <c r="A1939" i="5"/>
  <c r="G1939" i="5" s="1"/>
  <c r="E1939" i="5"/>
  <c r="A1940" i="5"/>
  <c r="G1940" i="5" s="1"/>
  <c r="B1940" i="5"/>
  <c r="C1940" i="5"/>
  <c r="F1940" i="5" s="1"/>
  <c r="E1940" i="5"/>
  <c r="A1941" i="5"/>
  <c r="C1941" i="5" s="1"/>
  <c r="A1942" i="5"/>
  <c r="B1942" i="5" s="1"/>
  <c r="A1943" i="5"/>
  <c r="E1943" i="5" s="1"/>
  <c r="C1943" i="5"/>
  <c r="D1943" i="5"/>
  <c r="A1944" i="5"/>
  <c r="C1944" i="5" s="1"/>
  <c r="B1944" i="5"/>
  <c r="G1944" i="5"/>
  <c r="A1945" i="5"/>
  <c r="G1945" i="5" s="1"/>
  <c r="B1945" i="5"/>
  <c r="A1946" i="5"/>
  <c r="C1946" i="5" s="1"/>
  <c r="F1946" i="5" s="1"/>
  <c r="B1946" i="5"/>
  <c r="E1946" i="5"/>
  <c r="H1946" i="5"/>
  <c r="A1947" i="5"/>
  <c r="G1947" i="5" s="1"/>
  <c r="A1948" i="5"/>
  <c r="G1948" i="5" s="1"/>
  <c r="B1948" i="5"/>
  <c r="C1948" i="5"/>
  <c r="F1948" i="5" s="1"/>
  <c r="E1948" i="5"/>
  <c r="H1948" i="5"/>
  <c r="A1949" i="5"/>
  <c r="E1949" i="5" s="1"/>
  <c r="B1949" i="5"/>
  <c r="G1949" i="5"/>
  <c r="A1950" i="5"/>
  <c r="D1950" i="5" s="1"/>
  <c r="B1950" i="5"/>
  <c r="A1951" i="5"/>
  <c r="A1952" i="5"/>
  <c r="A1953" i="5"/>
  <c r="C1953" i="5" s="1"/>
  <c r="B1953" i="5"/>
  <c r="D1953" i="5"/>
  <c r="E1953" i="5"/>
  <c r="G1953" i="5"/>
  <c r="A1954" i="5"/>
  <c r="G1954" i="5" s="1"/>
  <c r="C1954" i="5"/>
  <c r="F1954" i="5" s="1"/>
  <c r="E1954" i="5"/>
  <c r="A1955" i="5"/>
  <c r="B1955" i="5"/>
  <c r="A1956" i="5"/>
  <c r="C1956" i="5" s="1"/>
  <c r="B1956" i="5"/>
  <c r="D1956" i="5"/>
  <c r="F1956" i="5"/>
  <c r="G1956" i="5"/>
  <c r="A1957" i="5"/>
  <c r="G1957" i="5" s="1"/>
  <c r="E1957" i="5"/>
  <c r="A1958" i="5"/>
  <c r="G1958" i="5" s="1"/>
  <c r="B1958" i="5"/>
  <c r="C1958" i="5"/>
  <c r="F1958" i="5" s="1"/>
  <c r="D1958" i="5"/>
  <c r="E1958" i="5"/>
  <c r="A1959" i="5"/>
  <c r="C1959" i="5" s="1"/>
  <c r="A1960" i="5"/>
  <c r="H1960" i="5" s="1"/>
  <c r="B1960" i="5"/>
  <c r="A1961" i="5"/>
  <c r="F1961" i="5" s="1"/>
  <c r="B1961" i="5"/>
  <c r="C1961" i="5"/>
  <c r="D1961" i="5"/>
  <c r="E1961" i="5"/>
  <c r="G1961" i="5"/>
  <c r="H1961" i="5"/>
  <c r="A1962" i="5"/>
  <c r="C1962" i="5" s="1"/>
  <c r="B1962" i="5"/>
  <c r="D1962" i="5"/>
  <c r="G1962" i="5"/>
  <c r="H1962" i="5"/>
  <c r="A1963" i="5"/>
  <c r="G1963" i="5" s="1"/>
  <c r="B1963" i="5"/>
  <c r="C1963" i="5"/>
  <c r="E1963" i="5"/>
  <c r="A1964" i="5"/>
  <c r="C1964" i="5" s="1"/>
  <c r="F1964" i="5" s="1"/>
  <c r="E1964" i="5"/>
  <c r="G1964" i="5"/>
  <c r="A1965" i="5"/>
  <c r="G1965" i="5" s="1"/>
  <c r="A1966" i="5"/>
  <c r="G1966" i="5" s="1"/>
  <c r="B1966" i="5"/>
  <c r="C1966" i="5"/>
  <c r="F1966" i="5" s="1"/>
  <c r="D1966" i="5"/>
  <c r="H1966" i="5"/>
  <c r="A1967" i="5"/>
  <c r="E1967" i="5" s="1"/>
  <c r="B1967" i="5"/>
  <c r="C1967" i="5"/>
  <c r="F1967" i="5" s="1"/>
  <c r="G1967" i="5"/>
  <c r="H1967" i="5"/>
  <c r="A1968" i="5"/>
  <c r="D1968" i="5" s="1"/>
  <c r="B1968" i="5"/>
  <c r="A1969" i="5"/>
  <c r="A1970" i="5"/>
  <c r="A1971" i="5"/>
  <c r="C1971" i="5" s="1"/>
  <c r="B1971" i="5"/>
  <c r="E1971" i="5"/>
  <c r="F1971" i="5"/>
  <c r="A1972" i="5"/>
  <c r="G1972" i="5" s="1"/>
  <c r="B1972" i="5"/>
  <c r="C1972" i="5"/>
  <c r="F1972" i="5" s="1"/>
  <c r="E1972" i="5"/>
  <c r="H1972" i="5"/>
  <c r="A1973" i="5"/>
  <c r="B1973" i="5"/>
  <c r="A1974" i="5"/>
  <c r="C1974" i="5" s="1"/>
  <c r="D1974" i="5"/>
  <c r="E1974" i="5"/>
  <c r="A1975" i="5"/>
  <c r="G1975" i="5" s="1"/>
  <c r="E1975" i="5"/>
  <c r="A1976" i="5"/>
  <c r="G1976" i="5" s="1"/>
  <c r="A1977" i="5"/>
  <c r="C1977" i="5" s="1"/>
  <c r="A1978" i="5"/>
  <c r="B1978" i="5"/>
  <c r="A1979" i="5"/>
  <c r="G1979" i="5" s="1"/>
  <c r="B1979" i="5"/>
  <c r="C1979" i="5"/>
  <c r="E1979" i="5"/>
  <c r="F1979" i="5"/>
  <c r="H1979" i="5"/>
  <c r="A1980" i="5"/>
  <c r="C1980" i="5" s="1"/>
  <c r="B1980" i="5"/>
  <c r="D1980" i="5"/>
  <c r="E1980" i="5"/>
  <c r="H1980" i="5"/>
  <c r="A1981" i="5"/>
  <c r="G1981" i="5" s="1"/>
  <c r="C1981" i="5"/>
  <c r="D1981" i="5"/>
  <c r="A1982" i="5"/>
  <c r="C1982" i="5" s="1"/>
  <c r="F1982" i="5" s="1"/>
  <c r="B1982" i="5"/>
  <c r="E1982" i="5"/>
  <c r="G1982" i="5"/>
  <c r="H1982" i="5"/>
  <c r="A1983" i="5"/>
  <c r="B1983" i="5"/>
  <c r="G1983" i="5"/>
  <c r="A1984" i="5"/>
  <c r="G1984" i="5" s="1"/>
  <c r="B1984" i="5"/>
  <c r="C1984" i="5"/>
  <c r="F1984" i="5" s="1"/>
  <c r="E1984" i="5"/>
  <c r="H1984" i="5"/>
  <c r="A1985" i="5"/>
  <c r="E1985" i="5" s="1"/>
  <c r="B1985" i="5"/>
  <c r="G1985" i="5"/>
  <c r="A1986" i="5"/>
  <c r="B1986" i="5" s="1"/>
  <c r="E1986" i="5"/>
  <c r="A1987" i="5"/>
  <c r="A1988" i="5"/>
  <c r="B1988" i="5" s="1"/>
  <c r="A1989" i="5"/>
  <c r="C1989" i="5" s="1"/>
  <c r="B1989" i="5"/>
  <c r="D1989" i="5"/>
  <c r="E1989" i="5"/>
  <c r="G1989" i="5"/>
  <c r="A1990" i="5"/>
  <c r="G1990" i="5" s="1"/>
  <c r="C1990" i="5"/>
  <c r="F1990" i="5" s="1"/>
  <c r="E1990" i="5"/>
  <c r="A1991" i="5"/>
  <c r="C1991" i="5" s="1"/>
  <c r="B1991" i="5"/>
  <c r="D1991" i="5"/>
  <c r="A1992" i="5"/>
  <c r="C1992" i="5" s="1"/>
  <c r="B1992" i="5"/>
  <c r="F1992" i="5"/>
  <c r="H1992" i="5"/>
  <c r="A1993" i="5"/>
  <c r="E1993" i="5" s="1"/>
  <c r="A1994" i="5"/>
  <c r="G1994" i="5" s="1"/>
  <c r="B1994" i="5"/>
  <c r="C1994" i="5"/>
  <c r="D1994" i="5"/>
  <c r="E1994" i="5"/>
  <c r="A1995" i="5"/>
  <c r="C1995" i="5" s="1"/>
  <c r="B1995" i="5"/>
  <c r="G1995" i="5"/>
  <c r="H1995" i="5"/>
  <c r="A1996" i="5"/>
  <c r="B1996" i="5" s="1"/>
  <c r="C1996" i="5"/>
  <c r="A1997" i="5"/>
  <c r="E1997" i="5" s="1"/>
  <c r="B1997" i="5"/>
  <c r="C1997" i="5"/>
  <c r="F1997" i="5" s="1"/>
  <c r="D1997" i="5"/>
  <c r="G1997" i="5"/>
  <c r="A1998" i="5"/>
  <c r="C1998" i="5" s="1"/>
  <c r="B1998" i="5"/>
  <c r="A1999" i="5"/>
  <c r="G1999" i="5" s="1"/>
  <c r="B1999" i="5"/>
  <c r="E1999" i="5"/>
  <c r="A2000" i="5"/>
  <c r="C2000" i="5" s="1"/>
  <c r="F2000" i="5" s="1"/>
  <c r="B2000" i="5"/>
  <c r="E2000" i="5"/>
  <c r="H2000" i="5"/>
  <c r="A2001" i="5"/>
  <c r="B2001" i="5"/>
  <c r="G2001" i="5"/>
  <c r="A2002" i="5"/>
  <c r="G2002" i="5" s="1"/>
  <c r="H2002" i="5"/>
  <c r="A2003" i="5"/>
  <c r="E2003" i="5" s="1"/>
  <c r="B2003" i="5"/>
  <c r="C2003" i="5"/>
  <c r="F2003" i="5" s="1"/>
  <c r="D2003" i="5"/>
  <c r="G2003" i="5"/>
  <c r="H2003" i="5"/>
  <c r="A2004" i="5"/>
  <c r="B2004" i="5" s="1"/>
  <c r="E2004" i="5"/>
  <c r="A2005" i="5"/>
  <c r="H2005" i="5" s="1"/>
  <c r="A2006" i="5"/>
  <c r="B2006" i="5" s="1"/>
  <c r="A2007" i="5"/>
  <c r="C2007" i="5" s="1"/>
  <c r="A2008" i="5"/>
  <c r="G2008" i="5" s="1"/>
  <c r="E1822" i="5" l="1"/>
  <c r="B1822" i="5"/>
  <c r="C1804" i="5"/>
  <c r="B1804" i="5"/>
  <c r="D1692" i="5"/>
  <c r="H1692" i="5"/>
  <c r="E1655" i="5"/>
  <c r="C1655" i="5"/>
  <c r="F1655" i="5" s="1"/>
  <c r="B1655" i="5"/>
  <c r="C1511" i="5"/>
  <c r="F1511" i="5" s="1"/>
  <c r="G1511" i="5"/>
  <c r="G1695" i="5"/>
  <c r="E1695" i="5"/>
  <c r="B1667" i="5"/>
  <c r="G1667" i="5"/>
  <c r="B1642" i="5"/>
  <c r="E1642" i="5"/>
  <c r="B1607" i="5"/>
  <c r="E1607" i="5"/>
  <c r="H1607" i="5"/>
  <c r="G1599" i="5"/>
  <c r="D1599" i="5"/>
  <c r="C1589" i="5"/>
  <c r="F1589" i="5" s="1"/>
  <c r="G1589" i="5"/>
  <c r="C1552" i="5"/>
  <c r="G1552" i="5"/>
  <c r="F1526" i="5"/>
  <c r="E1456" i="5"/>
  <c r="C1456" i="5"/>
  <c r="D1456" i="5"/>
  <c r="F1456" i="5"/>
  <c r="G1456" i="5"/>
  <c r="B1456" i="5"/>
  <c r="C1412" i="5"/>
  <c r="F1412" i="5" s="1"/>
  <c r="H1412" i="5"/>
  <c r="H1393" i="5"/>
  <c r="B1393" i="5"/>
  <c r="C1383" i="5"/>
  <c r="E1383" i="5"/>
  <c r="B1383" i="5"/>
  <c r="G1354" i="5"/>
  <c r="C1354" i="5"/>
  <c r="H1295" i="5"/>
  <c r="D1295" i="5"/>
  <c r="E2002" i="5"/>
  <c r="H1997" i="5"/>
  <c r="F1995" i="5"/>
  <c r="G1992" i="5"/>
  <c r="B1990" i="5"/>
  <c r="H1985" i="5"/>
  <c r="B1981" i="5"/>
  <c r="D1979" i="5"/>
  <c r="E1976" i="5"/>
  <c r="B1974" i="5"/>
  <c r="D1971" i="5"/>
  <c r="B1964" i="5"/>
  <c r="H1959" i="5"/>
  <c r="H1956" i="5"/>
  <c r="B1954" i="5"/>
  <c r="H1949" i="5"/>
  <c r="H1944" i="5"/>
  <c r="B1943" i="5"/>
  <c r="D1940" i="5"/>
  <c r="D1935" i="5"/>
  <c r="D1931" i="5"/>
  <c r="G1926" i="5"/>
  <c r="B1922" i="5"/>
  <c r="C1919" i="5"/>
  <c r="G1907" i="5"/>
  <c r="B1905" i="5"/>
  <c r="E1902" i="5"/>
  <c r="F1899" i="5"/>
  <c r="D1895" i="5"/>
  <c r="H1892" i="5"/>
  <c r="E1890" i="5"/>
  <c r="B1886" i="5"/>
  <c r="B1881" i="5"/>
  <c r="B1877" i="5"/>
  <c r="D1874" i="5"/>
  <c r="B1872" i="5"/>
  <c r="H1869" i="5"/>
  <c r="E1864" i="5"/>
  <c r="B1846" i="5"/>
  <c r="E1843" i="5"/>
  <c r="B1840" i="5"/>
  <c r="H1837" i="5"/>
  <c r="F1828" i="5"/>
  <c r="H1818" i="5"/>
  <c r="B1816" i="5"/>
  <c r="B1813" i="5"/>
  <c r="H1772" i="5"/>
  <c r="G1760" i="5"/>
  <c r="G1755" i="5"/>
  <c r="D1745" i="5"/>
  <c r="H1734" i="5"/>
  <c r="C1724" i="5"/>
  <c r="F1724" i="5" s="1"/>
  <c r="B1717" i="5"/>
  <c r="D1714" i="5"/>
  <c r="G1701" i="5"/>
  <c r="H1697" i="5"/>
  <c r="H1694" i="5"/>
  <c r="B1670" i="5"/>
  <c r="E1646" i="5"/>
  <c r="G1646" i="5"/>
  <c r="B1646" i="5"/>
  <c r="D1646" i="5"/>
  <c r="E1629" i="5"/>
  <c r="D1629" i="5"/>
  <c r="G1626" i="5"/>
  <c r="E1626" i="5"/>
  <c r="E1610" i="5"/>
  <c r="F1610" i="5"/>
  <c r="B1610" i="5"/>
  <c r="D1610" i="5"/>
  <c r="E1595" i="5"/>
  <c r="B1595" i="5"/>
  <c r="D1595" i="5"/>
  <c r="E1592" i="5"/>
  <c r="C1592" i="5"/>
  <c r="G1592" i="5"/>
  <c r="D1578" i="5"/>
  <c r="H1578" i="5"/>
  <c r="B1542" i="5"/>
  <c r="D1542" i="5"/>
  <c r="H1542" i="5"/>
  <c r="E1502" i="5"/>
  <c r="H1502" i="5"/>
  <c r="B1491" i="5"/>
  <c r="C1491" i="5"/>
  <c r="F1491" i="5" s="1"/>
  <c r="B1440" i="5"/>
  <c r="H1440" i="5"/>
  <c r="B1433" i="5"/>
  <c r="C1433" i="5"/>
  <c r="F1433" i="5" s="1"/>
  <c r="H1433" i="5"/>
  <c r="D1433" i="5"/>
  <c r="G1433" i="5"/>
  <c r="H1398" i="5"/>
  <c r="C1398" i="5"/>
  <c r="C1312" i="5"/>
  <c r="F1312" i="5" s="1"/>
  <c r="G1312" i="5"/>
  <c r="H1312" i="5"/>
  <c r="D1312" i="5"/>
  <c r="C1604" i="5"/>
  <c r="F1604" i="5"/>
  <c r="E1912" i="5"/>
  <c r="D1909" i="5"/>
  <c r="E1899" i="5"/>
  <c r="E1830" i="5"/>
  <c r="H1810" i="5"/>
  <c r="H1794" i="5"/>
  <c r="E1760" i="5"/>
  <c r="H1711" i="5"/>
  <c r="E1711" i="5"/>
  <c r="H1707" i="5"/>
  <c r="D1697" i="5"/>
  <c r="G1694" i="5"/>
  <c r="B1676" i="5"/>
  <c r="E1676" i="5"/>
  <c r="D1676" i="5"/>
  <c r="H1619" i="5"/>
  <c r="B1606" i="5"/>
  <c r="E1606" i="5"/>
  <c r="B1585" i="5"/>
  <c r="D1585" i="5"/>
  <c r="H1567" i="5"/>
  <c r="D1551" i="5"/>
  <c r="G1551" i="5"/>
  <c r="C1495" i="5"/>
  <c r="G1495" i="5"/>
  <c r="H1495" i="5"/>
  <c r="D1495" i="5"/>
  <c r="F1495" i="5"/>
  <c r="H1464" i="5"/>
  <c r="E1439" i="5"/>
  <c r="H1439" i="5"/>
  <c r="D1439" i="5"/>
  <c r="G1423" i="5"/>
  <c r="G1415" i="5"/>
  <c r="G1397" i="5"/>
  <c r="H1358" i="5"/>
  <c r="B1320" i="5"/>
  <c r="D1320" i="5"/>
  <c r="E1320" i="5"/>
  <c r="C1047" i="5"/>
  <c r="G1047" i="5"/>
  <c r="E1047" i="5"/>
  <c r="G1849" i="5"/>
  <c r="H2008" i="5"/>
  <c r="D1976" i="5"/>
  <c r="G1959" i="5"/>
  <c r="C1854" i="5"/>
  <c r="F1854" i="5" s="1"/>
  <c r="H1854" i="5"/>
  <c r="E1992" i="5"/>
  <c r="D1985" i="5"/>
  <c r="C1976" i="5"/>
  <c r="F1976" i="5" s="1"/>
  <c r="H1942" i="5"/>
  <c r="D1926" i="5"/>
  <c r="D1899" i="5"/>
  <c r="E1892" i="5"/>
  <c r="D1830" i="5"/>
  <c r="E1818" i="5"/>
  <c r="D1810" i="5"/>
  <c r="E1794" i="5"/>
  <c r="G1785" i="5"/>
  <c r="D1760" i="5"/>
  <c r="B1730" i="5"/>
  <c r="C1730" i="5"/>
  <c r="H1675" i="5"/>
  <c r="B1658" i="5"/>
  <c r="D1658" i="5"/>
  <c r="C1658" i="5"/>
  <c r="F1658" i="5" s="1"/>
  <c r="C1616" i="5"/>
  <c r="F1616" i="5" s="1"/>
  <c r="G1616" i="5"/>
  <c r="E1602" i="5"/>
  <c r="H1602" i="5"/>
  <c r="C1562" i="5"/>
  <c r="F1562" i="5" s="1"/>
  <c r="G1562" i="5"/>
  <c r="B1562" i="5"/>
  <c r="H1545" i="5"/>
  <c r="H1535" i="5"/>
  <c r="C1535" i="5"/>
  <c r="F1535" i="5" s="1"/>
  <c r="G1535" i="5"/>
  <c r="G1517" i="5"/>
  <c r="B1505" i="5"/>
  <c r="C1505" i="5"/>
  <c r="F1505" i="5" s="1"/>
  <c r="G1505" i="5"/>
  <c r="D1468" i="5"/>
  <c r="E1464" i="5"/>
  <c r="F1423" i="5"/>
  <c r="E1415" i="5"/>
  <c r="E1397" i="5"/>
  <c r="G1358" i="5"/>
  <c r="G1346" i="5"/>
  <c r="H1346" i="5"/>
  <c r="B1299" i="5"/>
  <c r="G1299" i="5"/>
  <c r="E1299" i="5"/>
  <c r="H1233" i="5"/>
  <c r="B911" i="5"/>
  <c r="H911" i="5"/>
  <c r="D911" i="5"/>
  <c r="G1852" i="5"/>
  <c r="D1852" i="5"/>
  <c r="G1662" i="5"/>
  <c r="E1662" i="5"/>
  <c r="D1662" i="5"/>
  <c r="B1523" i="5"/>
  <c r="C1523" i="5"/>
  <c r="F1523" i="5"/>
  <c r="H1523" i="5"/>
  <c r="E1503" i="5"/>
  <c r="H1503" i="5"/>
  <c r="G1483" i="5"/>
  <c r="B1483" i="5"/>
  <c r="H1483" i="5"/>
  <c r="C1483" i="5"/>
  <c r="F1483" i="5" s="1"/>
  <c r="E1483" i="5"/>
  <c r="H1421" i="5"/>
  <c r="E1421" i="5"/>
  <c r="E1773" i="5"/>
  <c r="G1773" i="5"/>
  <c r="D2002" i="5"/>
  <c r="E1926" i="5"/>
  <c r="G1818" i="5"/>
  <c r="C2008" i="5"/>
  <c r="F2008" i="5" s="1"/>
  <c r="C2002" i="5"/>
  <c r="F2002" i="5" s="1"/>
  <c r="D1999" i="5"/>
  <c r="F1959" i="5"/>
  <c r="D1949" i="5"/>
  <c r="E1944" i="5"/>
  <c r="D1912" i="5"/>
  <c r="C1909" i="5"/>
  <c r="F1869" i="5"/>
  <c r="D1853" i="5"/>
  <c r="H1845" i="5"/>
  <c r="D1837" i="5"/>
  <c r="H1834" i="5"/>
  <c r="D1828" i="5"/>
  <c r="H1766" i="5"/>
  <c r="D1754" i="5"/>
  <c r="H1737" i="5"/>
  <c r="E1713" i="5"/>
  <c r="H1710" i="5"/>
  <c r="E1707" i="5"/>
  <c r="C1697" i="5"/>
  <c r="F1697" i="5" s="1"/>
  <c r="E1694" i="5"/>
  <c r="E1673" i="5"/>
  <c r="B1673" i="5"/>
  <c r="H1673" i="5"/>
  <c r="H1638" i="5"/>
  <c r="D1638" i="5"/>
  <c r="G1638" i="5"/>
  <c r="G1619" i="5"/>
  <c r="E1567" i="5"/>
  <c r="B2008" i="5"/>
  <c r="B2002" i="5"/>
  <c r="C1999" i="5"/>
  <c r="F1994" i="5"/>
  <c r="D1992" i="5"/>
  <c r="F1989" i="5"/>
  <c r="C1985" i="5"/>
  <c r="F1985" i="5" s="1"/>
  <c r="G1980" i="5"/>
  <c r="B1976" i="5"/>
  <c r="E1966" i="5"/>
  <c r="D1963" i="5"/>
  <c r="B1959" i="5"/>
  <c r="E1956" i="5"/>
  <c r="F1953" i="5"/>
  <c r="C1949" i="5"/>
  <c r="F1949" i="5" s="1"/>
  <c r="G1946" i="5"/>
  <c r="D1944" i="5"/>
  <c r="E1928" i="5"/>
  <c r="B1926" i="5"/>
  <c r="E1918" i="5"/>
  <c r="C1912" i="5"/>
  <c r="F1912" i="5" s="1"/>
  <c r="B1909" i="5"/>
  <c r="D1904" i="5"/>
  <c r="B1899" i="5"/>
  <c r="D1892" i="5"/>
  <c r="H1882" i="5"/>
  <c r="F1876" i="5"/>
  <c r="E1873" i="5"/>
  <c r="E1869" i="5"/>
  <c r="F1866" i="5"/>
  <c r="C1853" i="5"/>
  <c r="F1853" i="5" s="1"/>
  <c r="G1845" i="5"/>
  <c r="C1837" i="5"/>
  <c r="F1837" i="5" s="1"/>
  <c r="B1834" i="5"/>
  <c r="B1830" i="5"/>
  <c r="C1824" i="5"/>
  <c r="F1824" i="5" s="1"/>
  <c r="G1824" i="5"/>
  <c r="H1820" i="5"/>
  <c r="H1814" i="5"/>
  <c r="B1810" i="5"/>
  <c r="E1805" i="5"/>
  <c r="D1794" i="5"/>
  <c r="H1776" i="5"/>
  <c r="G1766" i="5"/>
  <c r="E1763" i="5"/>
  <c r="H1763" i="5"/>
  <c r="C1760" i="5"/>
  <c r="F1760" i="5" s="1"/>
  <c r="C1754" i="5"/>
  <c r="F1754" i="5" s="1"/>
  <c r="G1733" i="5"/>
  <c r="E1727" i="5"/>
  <c r="D1727" i="5"/>
  <c r="B1721" i="5"/>
  <c r="D1721" i="5"/>
  <c r="D1707" i="5"/>
  <c r="E1691" i="5"/>
  <c r="G1691" i="5"/>
  <c r="E1678" i="5"/>
  <c r="E1675" i="5"/>
  <c r="H1672" i="5"/>
  <c r="D1661" i="5"/>
  <c r="H1661" i="5"/>
  <c r="B1657" i="5"/>
  <c r="E1657" i="5"/>
  <c r="G1653" i="5"/>
  <c r="H1653" i="5"/>
  <c r="B1649" i="5"/>
  <c r="G1649" i="5"/>
  <c r="C1649" i="5"/>
  <c r="F1649" i="5" s="1"/>
  <c r="E1649" i="5"/>
  <c r="H1644" i="5"/>
  <c r="C1609" i="5"/>
  <c r="E1609" i="5"/>
  <c r="C1598" i="5"/>
  <c r="F1598" i="5" s="1"/>
  <c r="G1598" i="5"/>
  <c r="B1598" i="5"/>
  <c r="G1575" i="5"/>
  <c r="B1567" i="5"/>
  <c r="G1534" i="5"/>
  <c r="C1464" i="5"/>
  <c r="D1445" i="5"/>
  <c r="C1445" i="5"/>
  <c r="F1445" i="5" s="1"/>
  <c r="G1445" i="5"/>
  <c r="C1438" i="5"/>
  <c r="F1438" i="5" s="1"/>
  <c r="D1438" i="5"/>
  <c r="E1438" i="5"/>
  <c r="G1438" i="5"/>
  <c r="B1438" i="5"/>
  <c r="D1419" i="5"/>
  <c r="H1419" i="5"/>
  <c r="C1419" i="5"/>
  <c r="H1333" i="5"/>
  <c r="B1326" i="5"/>
  <c r="D1326" i="5"/>
  <c r="H1318" i="5"/>
  <c r="G1318" i="5"/>
  <c r="C1318" i="5"/>
  <c r="F1318" i="5" s="1"/>
  <c r="F1262" i="5"/>
  <c r="B1220" i="5"/>
  <c r="G1220" i="5"/>
  <c r="C1220" i="5"/>
  <c r="F1220" i="5" s="1"/>
  <c r="E1220" i="5"/>
  <c r="H1220" i="5"/>
  <c r="D1220" i="5"/>
  <c r="G1643" i="5"/>
  <c r="C1643" i="5"/>
  <c r="F1643" i="5" s="1"/>
  <c r="E1643" i="5"/>
  <c r="D1710" i="5"/>
  <c r="G1710" i="5"/>
  <c r="G1697" i="5"/>
  <c r="E1697" i="5"/>
  <c r="B1681" i="5"/>
  <c r="H1681" i="5"/>
  <c r="B1612" i="5"/>
  <c r="D1612" i="5"/>
  <c r="B1597" i="5"/>
  <c r="H1597" i="5"/>
  <c r="C1549" i="5"/>
  <c r="B1549" i="5"/>
  <c r="G1549" i="5"/>
  <c r="C1517" i="5"/>
  <c r="F1517" i="5" s="1"/>
  <c r="E1517" i="5"/>
  <c r="E1468" i="5"/>
  <c r="C1468" i="5"/>
  <c r="C1423" i="5"/>
  <c r="E1423" i="5"/>
  <c r="H1423" i="5"/>
  <c r="B1415" i="5"/>
  <c r="C1415" i="5"/>
  <c r="F1415" i="5"/>
  <c r="H1415" i="5"/>
  <c r="B1397" i="5"/>
  <c r="D1397" i="5"/>
  <c r="H1397" i="5"/>
  <c r="E1371" i="5"/>
  <c r="D1371" i="5"/>
  <c r="B1358" i="5"/>
  <c r="C1358" i="5"/>
  <c r="F1358" i="5" s="1"/>
  <c r="E1358" i="5"/>
  <c r="H1345" i="5"/>
  <c r="D1345" i="5"/>
  <c r="G1345" i="5"/>
  <c r="G1333" i="5"/>
  <c r="D1261" i="5"/>
  <c r="H1261" i="5"/>
  <c r="G1261" i="5"/>
  <c r="C1233" i="5"/>
  <c r="G1233" i="5"/>
  <c r="E1233" i="5"/>
  <c r="E1210" i="5"/>
  <c r="B1210" i="5"/>
  <c r="D1210" i="5"/>
  <c r="H1210" i="5"/>
  <c r="C1210" i="5"/>
  <c r="H1713" i="5"/>
  <c r="G1713" i="5"/>
  <c r="H1796" i="5"/>
  <c r="B1771" i="5"/>
  <c r="E1771" i="5"/>
  <c r="B1723" i="5"/>
  <c r="E1723" i="5"/>
  <c r="H1712" i="5"/>
  <c r="B1694" i="5"/>
  <c r="F1694" i="5"/>
  <c r="E1619" i="5"/>
  <c r="B1619" i="5"/>
  <c r="F1619" i="5"/>
  <c r="H1604" i="5"/>
  <c r="F1545" i="5"/>
  <c r="H1493" i="5"/>
  <c r="E1493" i="5"/>
  <c r="B1426" i="5"/>
  <c r="H1426" i="5"/>
  <c r="C1426" i="5"/>
  <c r="D1349" i="5"/>
  <c r="G1349" i="5"/>
  <c r="H1349" i="5"/>
  <c r="D1170" i="5"/>
  <c r="G1170" i="5"/>
  <c r="H1170" i="5"/>
  <c r="B1170" i="5"/>
  <c r="H1017" i="5"/>
  <c r="G1017" i="5"/>
  <c r="G1913" i="5"/>
  <c r="H1943" i="5"/>
  <c r="F1920" i="5"/>
  <c r="G1908" i="5"/>
  <c r="H1900" i="5"/>
  <c r="F1889" i="5"/>
  <c r="F1884" i="5"/>
  <c r="E1868" i="5"/>
  <c r="H1852" i="5"/>
  <c r="H1849" i="5"/>
  <c r="G1844" i="5"/>
  <c r="H1838" i="5"/>
  <c r="G1829" i="5"/>
  <c r="G1796" i="5"/>
  <c r="B1757" i="5"/>
  <c r="H1757" i="5"/>
  <c r="G1715" i="5"/>
  <c r="F1712" i="5"/>
  <c r="E1700" i="5"/>
  <c r="H1700" i="5"/>
  <c r="G1700" i="5"/>
  <c r="H1668" i="5"/>
  <c r="G1668" i="5"/>
  <c r="D1660" i="5"/>
  <c r="B1660" i="5"/>
  <c r="D1656" i="5"/>
  <c r="G1656" i="5"/>
  <c r="C1622" i="5"/>
  <c r="F1622" i="5" s="1"/>
  <c r="E1622" i="5"/>
  <c r="G1604" i="5"/>
  <c r="E1601" i="5"/>
  <c r="C1601" i="5"/>
  <c r="F1601" i="5" s="1"/>
  <c r="H1601" i="5"/>
  <c r="G1590" i="5"/>
  <c r="D1590" i="5"/>
  <c r="H1590" i="5"/>
  <c r="C1528" i="5"/>
  <c r="F1528" i="5" s="1"/>
  <c r="E1528" i="5"/>
  <c r="H1337" i="5"/>
  <c r="C1337" i="5"/>
  <c r="F1337" i="5" s="1"/>
  <c r="D950" i="5"/>
  <c r="C950" i="5"/>
  <c r="G950" i="5"/>
  <c r="H950" i="5"/>
  <c r="B950" i="5"/>
  <c r="H1889" i="5"/>
  <c r="H1941" i="5"/>
  <c r="F1930" i="5"/>
  <c r="G1998" i="5"/>
  <c r="H1974" i="5"/>
  <c r="G1943" i="5"/>
  <c r="D1930" i="5"/>
  <c r="D1927" i="5"/>
  <c r="E1920" i="5"/>
  <c r="D1913" i="5"/>
  <c r="E1908" i="5"/>
  <c r="E1900" i="5"/>
  <c r="E1889" i="5"/>
  <c r="E1884" i="5"/>
  <c r="H1877" i="5"/>
  <c r="D1868" i="5"/>
  <c r="F1852" i="5"/>
  <c r="E1849" i="5"/>
  <c r="F1844" i="5"/>
  <c r="C1842" i="5"/>
  <c r="F1842" i="5"/>
  <c r="E1829" i="5"/>
  <c r="H1804" i="5"/>
  <c r="E1796" i="5"/>
  <c r="B1765" i="5"/>
  <c r="D1765" i="5"/>
  <c r="H1756" i="5"/>
  <c r="E1736" i="5"/>
  <c r="H1736" i="5"/>
  <c r="G1719" i="5"/>
  <c r="E1719" i="5"/>
  <c r="E1715" i="5"/>
  <c r="G1671" i="5"/>
  <c r="E1671" i="5"/>
  <c r="D1671" i="5"/>
  <c r="H1667" i="5"/>
  <c r="E1664" i="5"/>
  <c r="D1664" i="5"/>
  <c r="H1655" i="5"/>
  <c r="E1652" i="5"/>
  <c r="B1652" i="5"/>
  <c r="D1652" i="5"/>
  <c r="H1643" i="5"/>
  <c r="E1637" i="5"/>
  <c r="C1637" i="5"/>
  <c r="F1637" i="5" s="1"/>
  <c r="G1637" i="5"/>
  <c r="H1631" i="5"/>
  <c r="B1631" i="5"/>
  <c r="E1631" i="5"/>
  <c r="G1631" i="5"/>
  <c r="E1604" i="5"/>
  <c r="H1589" i="5"/>
  <c r="H1560" i="5"/>
  <c r="H1552" i="5"/>
  <c r="G1523" i="5"/>
  <c r="H1511" i="5"/>
  <c r="C1508" i="5"/>
  <c r="H1508" i="5"/>
  <c r="G1485" i="5"/>
  <c r="C1485" i="5"/>
  <c r="D1417" i="5"/>
  <c r="C1417" i="5"/>
  <c r="F1417" i="5" s="1"/>
  <c r="E1369" i="5"/>
  <c r="G1369" i="5"/>
  <c r="H1369" i="5"/>
  <c r="D1369" i="5"/>
  <c r="H1224" i="5"/>
  <c r="G1224" i="5"/>
  <c r="H1884" i="5"/>
  <c r="G1828" i="5"/>
  <c r="H1828" i="5"/>
  <c r="F2007" i="5"/>
  <c r="H1998" i="5"/>
  <c r="H1977" i="5"/>
  <c r="E2007" i="5"/>
  <c r="E1945" i="5"/>
  <c r="F1941" i="5"/>
  <c r="D2007" i="5"/>
  <c r="E1998" i="5"/>
  <c r="F1977" i="5"/>
  <c r="G1974" i="5"/>
  <c r="D1945" i="5"/>
  <c r="F1943" i="5"/>
  <c r="E1941" i="5"/>
  <c r="C1930" i="5"/>
  <c r="C1927" i="5"/>
  <c r="D1920" i="5"/>
  <c r="C1913" i="5"/>
  <c r="F1913" i="5" s="1"/>
  <c r="D1908" i="5"/>
  <c r="H1905" i="5"/>
  <c r="C1900" i="5"/>
  <c r="F1900" i="5" s="1"/>
  <c r="D1889" i="5"/>
  <c r="D1884" i="5"/>
  <c r="H1865" i="5"/>
  <c r="E1844" i="5"/>
  <c r="H1782" i="5"/>
  <c r="D1756" i="5"/>
  <c r="H1735" i="5"/>
  <c r="H1698" i="5"/>
  <c r="H1670" i="5"/>
  <c r="E1667" i="5"/>
  <c r="G1655" i="5"/>
  <c r="D1643" i="5"/>
  <c r="B1636" i="5"/>
  <c r="H1636" i="5"/>
  <c r="E1636" i="5"/>
  <c r="G1607" i="5"/>
  <c r="D1604" i="5"/>
  <c r="E1589" i="5"/>
  <c r="C1583" i="5"/>
  <c r="F1583" i="5" s="1"/>
  <c r="B1583" i="5"/>
  <c r="E1574" i="5"/>
  <c r="B1574" i="5"/>
  <c r="G1574" i="5"/>
  <c r="H1563" i="5"/>
  <c r="E1552" i="5"/>
  <c r="E1523" i="5"/>
  <c r="E1511" i="5"/>
  <c r="G1503" i="5"/>
  <c r="B1488" i="5"/>
  <c r="D1488" i="5"/>
  <c r="C1488" i="5"/>
  <c r="H1479" i="5"/>
  <c r="E1447" i="5"/>
  <c r="B1447" i="5"/>
  <c r="B1409" i="5"/>
  <c r="E1409" i="5"/>
  <c r="H1409" i="5"/>
  <c r="B1379" i="5"/>
  <c r="G1379" i="5"/>
  <c r="H1379" i="5"/>
  <c r="D1379" i="5"/>
  <c r="F1379" i="5"/>
  <c r="B1307" i="5"/>
  <c r="F1307" i="5"/>
  <c r="H1307" i="5"/>
  <c r="D1307" i="5"/>
  <c r="G1307" i="5"/>
  <c r="B1302" i="5"/>
  <c r="G1302" i="5"/>
  <c r="D1302" i="5"/>
  <c r="B1173" i="5"/>
  <c r="G1173" i="5"/>
  <c r="H1173" i="5"/>
  <c r="D1173" i="5"/>
  <c r="H991" i="5"/>
  <c r="G991" i="5"/>
  <c r="B1712" i="5"/>
  <c r="G1712" i="5"/>
  <c r="B1560" i="5"/>
  <c r="E1560" i="5"/>
  <c r="H1930" i="5"/>
  <c r="H1920" i="5"/>
  <c r="H1913" i="5"/>
  <c r="G2007" i="5"/>
  <c r="G1920" i="5"/>
  <c r="H1908" i="5"/>
  <c r="G1889" i="5"/>
  <c r="G1884" i="5"/>
  <c r="C1839" i="5"/>
  <c r="F1839" i="5" s="1"/>
  <c r="E1839" i="5"/>
  <c r="H1829" i="5"/>
  <c r="H1715" i="5"/>
  <c r="G1941" i="5"/>
  <c r="E1930" i="5"/>
  <c r="G1977" i="5"/>
  <c r="G1881" i="5"/>
  <c r="G1877" i="5"/>
  <c r="H1872" i="5"/>
  <c r="C1868" i="5"/>
  <c r="F1868" i="5" s="1"/>
  <c r="C1852" i="5"/>
  <c r="D1849" i="5"/>
  <c r="D1838" i="5"/>
  <c r="H1831" i="5"/>
  <c r="D1829" i="5"/>
  <c r="H1822" i="5"/>
  <c r="F1811" i="5"/>
  <c r="E1804" i="5"/>
  <c r="D1796" i="5"/>
  <c r="H1774" i="5"/>
  <c r="H1764" i="5"/>
  <c r="C1753" i="5"/>
  <c r="H1753" i="5"/>
  <c r="H1749" i="5"/>
  <c r="D1715" i="5"/>
  <c r="D1712" i="5"/>
  <c r="G1692" i="5"/>
  <c r="B2007" i="5"/>
  <c r="G2000" i="5"/>
  <c r="D1998" i="5"/>
  <c r="H1990" i="5"/>
  <c r="D1984" i="5"/>
  <c r="E1981" i="5"/>
  <c r="B1977" i="5"/>
  <c r="F1974" i="5"/>
  <c r="G1971" i="5"/>
  <c r="D1967" i="5"/>
  <c r="H1964" i="5"/>
  <c r="E1962" i="5"/>
  <c r="H1954" i="5"/>
  <c r="D1948" i="5"/>
  <c r="C1945" i="5"/>
  <c r="B1941" i="5"/>
  <c r="E1938" i="5"/>
  <c r="G1935" i="5"/>
  <c r="H1931" i="5"/>
  <c r="B1930" i="5"/>
  <c r="B1927" i="5"/>
  <c r="E1922" i="5"/>
  <c r="B1920" i="5"/>
  <c r="E1917" i="5"/>
  <c r="B1913" i="5"/>
  <c r="E1910" i="5"/>
  <c r="B1908" i="5"/>
  <c r="G1905" i="5"/>
  <c r="H1902" i="5"/>
  <c r="B1900" i="5"/>
  <c r="H1895" i="5"/>
  <c r="E1886" i="5"/>
  <c r="B1884" i="5"/>
  <c r="F1881" i="5"/>
  <c r="F1877" i="5"/>
  <c r="H1874" i="5"/>
  <c r="G1872" i="5"/>
  <c r="B1868" i="5"/>
  <c r="B1865" i="5"/>
  <c r="G1854" i="5"/>
  <c r="B1852" i="5"/>
  <c r="C1849" i="5"/>
  <c r="F1849" i="5" s="1"/>
  <c r="E1846" i="5"/>
  <c r="D1844" i="5"/>
  <c r="C1838" i="5"/>
  <c r="F1838" i="5" s="1"/>
  <c r="E1831" i="5"/>
  <c r="C1822" i="5"/>
  <c r="F1822" i="5" s="1"/>
  <c r="D1819" i="5"/>
  <c r="E1817" i="5"/>
  <c r="C1817" i="5"/>
  <c r="F1817" i="5" s="1"/>
  <c r="E1811" i="5"/>
  <c r="E1808" i="5"/>
  <c r="H1808" i="5"/>
  <c r="D1804" i="5"/>
  <c r="B1796" i="5"/>
  <c r="G1782" i="5"/>
  <c r="E1774" i="5"/>
  <c r="B1756" i="5"/>
  <c r="G1749" i="5"/>
  <c r="G1739" i="5"/>
  <c r="E1735" i="5"/>
  <c r="G1731" i="5"/>
  <c r="H1724" i="5"/>
  <c r="B1715" i="5"/>
  <c r="C1712" i="5"/>
  <c r="E1709" i="5"/>
  <c r="D1709" i="5"/>
  <c r="C1709" i="5"/>
  <c r="F1709" i="5" s="1"/>
  <c r="G1706" i="5"/>
  <c r="E1706" i="5"/>
  <c r="E1698" i="5"/>
  <c r="H1695" i="5"/>
  <c r="E1692" i="5"/>
  <c r="H1676" i="5"/>
  <c r="G1670" i="5"/>
  <c r="D1667" i="5"/>
  <c r="H1662" i="5"/>
  <c r="D1659" i="5"/>
  <c r="H1659" i="5"/>
  <c r="D1655" i="5"/>
  <c r="G1650" i="5"/>
  <c r="B1643" i="5"/>
  <c r="C1640" i="5"/>
  <c r="F1640" i="5" s="1"/>
  <c r="H1640" i="5"/>
  <c r="D1624" i="5"/>
  <c r="B1624" i="5"/>
  <c r="H1624" i="5"/>
  <c r="B1621" i="5"/>
  <c r="H1621" i="5"/>
  <c r="G1617" i="5"/>
  <c r="D1617" i="5"/>
  <c r="H1617" i="5"/>
  <c r="H1610" i="5"/>
  <c r="D1607" i="5"/>
  <c r="B1604" i="5"/>
  <c r="H1599" i="5"/>
  <c r="H1595" i="5"/>
  <c r="F1592" i="5"/>
  <c r="D1589" i="5"/>
  <c r="E1579" i="5"/>
  <c r="C1579" i="5"/>
  <c r="H1579" i="5"/>
  <c r="E1563" i="5"/>
  <c r="D1560" i="5"/>
  <c r="B1557" i="5"/>
  <c r="G1557" i="5"/>
  <c r="D1557" i="5"/>
  <c r="D1552" i="5"/>
  <c r="C1543" i="5"/>
  <c r="B1543" i="5"/>
  <c r="H1530" i="5"/>
  <c r="D1530" i="5"/>
  <c r="G1530" i="5"/>
  <c r="B1527" i="5"/>
  <c r="D1527" i="5"/>
  <c r="H1527" i="5"/>
  <c r="D1523" i="5"/>
  <c r="D1511" i="5"/>
  <c r="B1503" i="5"/>
  <c r="D1483" i="5"/>
  <c r="E1479" i="5"/>
  <c r="C1457" i="5"/>
  <c r="G1457" i="5"/>
  <c r="G1421" i="5"/>
  <c r="H1378" i="5"/>
  <c r="E1378" i="5"/>
  <c r="D1378" i="5"/>
  <c r="B1368" i="5"/>
  <c r="G1368" i="5"/>
  <c r="E1368" i="5"/>
  <c r="E1107" i="5"/>
  <c r="G1107" i="5"/>
  <c r="H1107" i="5"/>
  <c r="G1665" i="5"/>
  <c r="E1620" i="5"/>
  <c r="E1605" i="5"/>
  <c r="E1600" i="5"/>
  <c r="E1569" i="5"/>
  <c r="E1539" i="5"/>
  <c r="E1526" i="5"/>
  <c r="D1518" i="5"/>
  <c r="D1515" i="5"/>
  <c r="C1492" i="5"/>
  <c r="F1492" i="5" s="1"/>
  <c r="C1489" i="5"/>
  <c r="F1489" i="5" s="1"/>
  <c r="D1471" i="5"/>
  <c r="D1458" i="5"/>
  <c r="H1458" i="5"/>
  <c r="C1452" i="5"/>
  <c r="E1407" i="5"/>
  <c r="E1395" i="5"/>
  <c r="H1391" i="5"/>
  <c r="D1366" i="5"/>
  <c r="E1321" i="5"/>
  <c r="H1303" i="5"/>
  <c r="B1288" i="5"/>
  <c r="G1288" i="5"/>
  <c r="G1274" i="5"/>
  <c r="H1274" i="5"/>
  <c r="D1270" i="5"/>
  <c r="B1270" i="5"/>
  <c r="D1262" i="5"/>
  <c r="B1234" i="5"/>
  <c r="G1234" i="5"/>
  <c r="C1234" i="5"/>
  <c r="E1234" i="5"/>
  <c r="E1228" i="5"/>
  <c r="B1217" i="5"/>
  <c r="C1217" i="5"/>
  <c r="F1217" i="5" s="1"/>
  <c r="H1217" i="5"/>
  <c r="G1207" i="5"/>
  <c r="B1207" i="5"/>
  <c r="D1130" i="5"/>
  <c r="G1130" i="5"/>
  <c r="G1115" i="5"/>
  <c r="F1073" i="5"/>
  <c r="B1063" i="5"/>
  <c r="D1063" i="5"/>
  <c r="H1063" i="5"/>
  <c r="C1063" i="5"/>
  <c r="E1048" i="5"/>
  <c r="B1048" i="5"/>
  <c r="B1043" i="5"/>
  <c r="C1043" i="5"/>
  <c r="C1026" i="5"/>
  <c r="E1026" i="5"/>
  <c r="C992" i="5"/>
  <c r="F992" i="5" s="1"/>
  <c r="E992" i="5"/>
  <c r="H992" i="5"/>
  <c r="G977" i="5"/>
  <c r="D661" i="5"/>
  <c r="E661" i="5"/>
  <c r="G661" i="5"/>
  <c r="C661" i="5"/>
  <c r="E612" i="5"/>
  <c r="H612" i="5"/>
  <c r="C612" i="5"/>
  <c r="B612" i="5"/>
  <c r="C1462" i="5"/>
  <c r="H1462" i="5"/>
  <c r="C1359" i="5"/>
  <c r="F1359" i="5" s="1"/>
  <c r="B1359" i="5"/>
  <c r="B1356" i="5"/>
  <c r="E1356" i="5"/>
  <c r="C1341" i="5"/>
  <c r="H1341" i="5"/>
  <c r="B1338" i="5"/>
  <c r="H1338" i="5"/>
  <c r="B1324" i="5"/>
  <c r="D1324" i="5"/>
  <c r="B1284" i="5"/>
  <c r="H1284" i="5"/>
  <c r="B1278" i="5"/>
  <c r="E1278" i="5"/>
  <c r="D1278" i="5"/>
  <c r="C1251" i="5"/>
  <c r="B1251" i="5"/>
  <c r="H1247" i="5"/>
  <c r="H1219" i="5"/>
  <c r="C1216" i="5"/>
  <c r="H1209" i="5"/>
  <c r="G1204" i="5"/>
  <c r="B1204" i="5"/>
  <c r="H1194" i="5"/>
  <c r="B1164" i="5"/>
  <c r="H1164" i="5"/>
  <c r="D1155" i="5"/>
  <c r="H1149" i="5"/>
  <c r="B1144" i="5"/>
  <c r="D1144" i="5"/>
  <c r="C1144" i="5"/>
  <c r="F1144" i="5" s="1"/>
  <c r="C1134" i="5"/>
  <c r="D1129" i="5"/>
  <c r="G1129" i="5"/>
  <c r="E1129" i="5"/>
  <c r="C1110" i="5"/>
  <c r="D1110" i="5"/>
  <c r="H1055" i="5"/>
  <c r="C1052" i="5"/>
  <c r="F1052" i="5" s="1"/>
  <c r="G1052" i="5"/>
  <c r="E1021" i="5"/>
  <c r="D1021" i="5"/>
  <c r="C973" i="5"/>
  <c r="H973" i="5"/>
  <c r="E967" i="5"/>
  <c r="B967" i="5"/>
  <c r="D967" i="5"/>
  <c r="C694" i="5"/>
  <c r="F694" i="5"/>
  <c r="B694" i="5"/>
  <c r="E694" i="5"/>
  <c r="E674" i="5"/>
  <c r="C674" i="5"/>
  <c r="F674" i="5" s="1"/>
  <c r="D674" i="5"/>
  <c r="G674" i="5"/>
  <c r="B674" i="5"/>
  <c r="H674" i="5"/>
  <c r="D527" i="5"/>
  <c r="E527" i="5"/>
  <c r="C500" i="5"/>
  <c r="F500" i="5" s="1"/>
  <c r="G500" i="5"/>
  <c r="D500" i="5"/>
  <c r="E500" i="5"/>
  <c r="H500" i="5"/>
  <c r="B500" i="5"/>
  <c r="B1199" i="5"/>
  <c r="G1199" i="5"/>
  <c r="C1199" i="5"/>
  <c r="F1199" i="5" s="1"/>
  <c r="E1199" i="5"/>
  <c r="B1169" i="5"/>
  <c r="D1169" i="5"/>
  <c r="H1169" i="5"/>
  <c r="C1169" i="5"/>
  <c r="F1169" i="5" s="1"/>
  <c r="G1169" i="5"/>
  <c r="B1155" i="5"/>
  <c r="C1128" i="5"/>
  <c r="B1128" i="5"/>
  <c r="E1114" i="5"/>
  <c r="B1114" i="5"/>
  <c r="B1073" i="5"/>
  <c r="D1073" i="5"/>
  <c r="G1073" i="5"/>
  <c r="B1025" i="5"/>
  <c r="G1025" i="5"/>
  <c r="B1010" i="5"/>
  <c r="H1010" i="5"/>
  <c r="C1010" i="5"/>
  <c r="G1000" i="5"/>
  <c r="C997" i="5"/>
  <c r="G997" i="5"/>
  <c r="B990" i="5"/>
  <c r="H990" i="5"/>
  <c r="C990" i="5"/>
  <c r="F990" i="5" s="1"/>
  <c r="H977" i="5"/>
  <c r="C977" i="5"/>
  <c r="F977" i="5" s="1"/>
  <c r="B977" i="5"/>
  <c r="B962" i="5"/>
  <c r="E962" i="5"/>
  <c r="C962" i="5"/>
  <c r="F962" i="5" s="1"/>
  <c r="H962" i="5"/>
  <c r="H800" i="5"/>
  <c r="C800" i="5"/>
  <c r="G800" i="5"/>
  <c r="E800" i="5"/>
  <c r="D790" i="5"/>
  <c r="G790" i="5"/>
  <c r="H790" i="5"/>
  <c r="C790" i="5"/>
  <c r="F790" i="5" s="1"/>
  <c r="E790" i="5"/>
  <c r="D784" i="5"/>
  <c r="C784" i="5"/>
  <c r="F784" i="5" s="1"/>
  <c r="G784" i="5"/>
  <c r="H784" i="5"/>
  <c r="B784" i="5"/>
  <c r="D732" i="5"/>
  <c r="G732" i="5"/>
  <c r="C732" i="5"/>
  <c r="E732" i="5"/>
  <c r="H634" i="5"/>
  <c r="C634" i="5"/>
  <c r="F634" i="5" s="1"/>
  <c r="D634" i="5"/>
  <c r="B634" i="5"/>
  <c r="G629" i="5"/>
  <c r="D629" i="5"/>
  <c r="B1209" i="5"/>
  <c r="G1209" i="5"/>
  <c r="E1149" i="5"/>
  <c r="C1149" i="5"/>
  <c r="F1149" i="5" s="1"/>
  <c r="B1149" i="5"/>
  <c r="G1101" i="5"/>
  <c r="D1101" i="5"/>
  <c r="C1072" i="5"/>
  <c r="B1072" i="5"/>
  <c r="B980" i="5"/>
  <c r="E980" i="5"/>
  <c r="D980" i="5"/>
  <c r="B976" i="5"/>
  <c r="C976" i="5"/>
  <c r="D966" i="5"/>
  <c r="F966" i="5"/>
  <c r="G966" i="5"/>
  <c r="C966" i="5"/>
  <c r="C924" i="5"/>
  <c r="B924" i="5"/>
  <c r="F924" i="5"/>
  <c r="H924" i="5"/>
  <c r="D902" i="5"/>
  <c r="C902" i="5"/>
  <c r="H869" i="5"/>
  <c r="C869" i="5"/>
  <c r="C566" i="5"/>
  <c r="F566" i="5" s="1"/>
  <c r="D566" i="5"/>
  <c r="E566" i="5"/>
  <c r="B566" i="5"/>
  <c r="H566" i="5"/>
  <c r="G445" i="5"/>
  <c r="H445" i="5"/>
  <c r="B445" i="5"/>
  <c r="D445" i="5"/>
  <c r="C445" i="5"/>
  <c r="E423" i="5"/>
  <c r="G423" i="5"/>
  <c r="H423" i="5"/>
  <c r="B423" i="5"/>
  <c r="D423" i="5"/>
  <c r="C423" i="5"/>
  <c r="F423" i="5" s="1"/>
  <c r="E387" i="5"/>
  <c r="H387" i="5"/>
  <c r="C387" i="5"/>
  <c r="F387" i="5" s="1"/>
  <c r="G387" i="5"/>
  <c r="D387" i="5"/>
  <c r="B387" i="5"/>
  <c r="D1628" i="5"/>
  <c r="F1525" i="5"/>
  <c r="E1497" i="5"/>
  <c r="H1481" i="5"/>
  <c r="H1467" i="5"/>
  <c r="G1460" i="5"/>
  <c r="G1435" i="5"/>
  <c r="H1435" i="5"/>
  <c r="G1432" i="5"/>
  <c r="H1429" i="5"/>
  <c r="G1425" i="5"/>
  <c r="G1420" i="5"/>
  <c r="E1411" i="5"/>
  <c r="F1384" i="5"/>
  <c r="B1361" i="5"/>
  <c r="D1361" i="5"/>
  <c r="G1348" i="5"/>
  <c r="H1339" i="5"/>
  <c r="B1330" i="5"/>
  <c r="H1330" i="5"/>
  <c r="G1294" i="5"/>
  <c r="H1291" i="5"/>
  <c r="E1291" i="5"/>
  <c r="C1282" i="5"/>
  <c r="H1282" i="5"/>
  <c r="E1276" i="5"/>
  <c r="E1260" i="5"/>
  <c r="B1258" i="5"/>
  <c r="H1258" i="5"/>
  <c r="C1247" i="5"/>
  <c r="F1247" i="5" s="1"/>
  <c r="B1223" i="5"/>
  <c r="G1223" i="5"/>
  <c r="D1223" i="5"/>
  <c r="F1223" i="5"/>
  <c r="C1219" i="5"/>
  <c r="H1211" i="5"/>
  <c r="C1198" i="5"/>
  <c r="F1198" i="5" s="1"/>
  <c r="H1181" i="5"/>
  <c r="E1178" i="5"/>
  <c r="D1139" i="5"/>
  <c r="C1082" i="5"/>
  <c r="E1082" i="5"/>
  <c r="E1050" i="5"/>
  <c r="B1032" i="5"/>
  <c r="H1032" i="5"/>
  <c r="D1032" i="5"/>
  <c r="G1032" i="5"/>
  <c r="B1028" i="5"/>
  <c r="D984" i="5"/>
  <c r="B949" i="5"/>
  <c r="D949" i="5"/>
  <c r="H949" i="5"/>
  <c r="G927" i="5"/>
  <c r="G913" i="5"/>
  <c r="E913" i="5"/>
  <c r="E731" i="5"/>
  <c r="G731" i="5"/>
  <c r="H731" i="5"/>
  <c r="D680" i="5"/>
  <c r="H680" i="5"/>
  <c r="B680" i="5"/>
  <c r="H1265" i="5"/>
  <c r="C1189" i="5"/>
  <c r="G1168" i="5"/>
  <c r="E1168" i="5"/>
  <c r="C1113" i="5"/>
  <c r="B1113" i="5"/>
  <c r="H1113" i="5"/>
  <c r="C1055" i="5"/>
  <c r="F1055" i="5" s="1"/>
  <c r="G1055" i="5"/>
  <c r="E965" i="5"/>
  <c r="G965" i="5"/>
  <c r="H965" i="5"/>
  <c r="D931" i="5"/>
  <c r="B931" i="5"/>
  <c r="C868" i="5"/>
  <c r="F868" i="5" s="1"/>
  <c r="B868" i="5"/>
  <c r="H868" i="5"/>
  <c r="G868" i="5"/>
  <c r="C724" i="5"/>
  <c r="B724" i="5"/>
  <c r="D724" i="5"/>
  <c r="E724" i="5"/>
  <c r="H640" i="5"/>
  <c r="E640" i="5"/>
  <c r="C640" i="5"/>
  <c r="F640" i="5" s="1"/>
  <c r="D640" i="5"/>
  <c r="G640" i="5"/>
  <c r="B640" i="5"/>
  <c r="B1286" i="5"/>
  <c r="H1286" i="5"/>
  <c r="G1219" i="5"/>
  <c r="F1219" i="5"/>
  <c r="G1198" i="5"/>
  <c r="D1198" i="5"/>
  <c r="E1198" i="5"/>
  <c r="B1178" i="5"/>
  <c r="C1178" i="5"/>
  <c r="F1178" i="5" s="1"/>
  <c r="G1178" i="5"/>
  <c r="H1153" i="5"/>
  <c r="E1153" i="5"/>
  <c r="D1153" i="5"/>
  <c r="C1153" i="5"/>
  <c r="F1153" i="5" s="1"/>
  <c r="B1050" i="5"/>
  <c r="C1050" i="5"/>
  <c r="F1050" i="5" s="1"/>
  <c r="G1050" i="5"/>
  <c r="E1035" i="5"/>
  <c r="G1035" i="5"/>
  <c r="C1009" i="5"/>
  <c r="G1009" i="5"/>
  <c r="B1009" i="5"/>
  <c r="C989" i="5"/>
  <c r="F989" i="5"/>
  <c r="B975" i="5"/>
  <c r="E975" i="5"/>
  <c r="G975" i="5"/>
  <c r="H760" i="5"/>
  <c r="C760" i="5"/>
  <c r="F760" i="5" s="1"/>
  <c r="D760" i="5"/>
  <c r="G760" i="5"/>
  <c r="E760" i="5"/>
  <c r="B760" i="5"/>
  <c r="C1525" i="5"/>
  <c r="G1507" i="5"/>
  <c r="H1501" i="5"/>
  <c r="H1492" i="5"/>
  <c r="D1481" i="5"/>
  <c r="C1467" i="5"/>
  <c r="E1453" i="5"/>
  <c r="B1451" i="5"/>
  <c r="C1451" i="5"/>
  <c r="F1451" i="5" s="1"/>
  <c r="C1434" i="5"/>
  <c r="D1432" i="5"/>
  <c r="C1425" i="5"/>
  <c r="C1420" i="5"/>
  <c r="F1420" i="5" s="1"/>
  <c r="B1411" i="5"/>
  <c r="B1384" i="5"/>
  <c r="B1380" i="5"/>
  <c r="B1377" i="5"/>
  <c r="E1374" i="5"/>
  <c r="H1366" i="5"/>
  <c r="D1360" i="5"/>
  <c r="C1348" i="5"/>
  <c r="F1348" i="5" s="1"/>
  <c r="C1342" i="5"/>
  <c r="E1319" i="5"/>
  <c r="D1308" i="5"/>
  <c r="B1294" i="5"/>
  <c r="E1285" i="5"/>
  <c r="C1280" i="5"/>
  <c r="F1280" i="5" s="1"/>
  <c r="D1280" i="5"/>
  <c r="B1276" i="5"/>
  <c r="B1271" i="5"/>
  <c r="D1271" i="5"/>
  <c r="C1271" i="5"/>
  <c r="F1271" i="5" s="1"/>
  <c r="C1257" i="5"/>
  <c r="F1257" i="5" s="1"/>
  <c r="G1241" i="5"/>
  <c r="C1239" i="5"/>
  <c r="G1239" i="5"/>
  <c r="D1235" i="5"/>
  <c r="B1232" i="5"/>
  <c r="C1232" i="5"/>
  <c r="F1232" i="5" s="1"/>
  <c r="E1232" i="5"/>
  <c r="D1221" i="5"/>
  <c r="D1211" i="5"/>
  <c r="B1185" i="5"/>
  <c r="G1185" i="5"/>
  <c r="D1167" i="5"/>
  <c r="H1167" i="5"/>
  <c r="D1162" i="5"/>
  <c r="E1138" i="5"/>
  <c r="H1138" i="5"/>
  <c r="G1138" i="5"/>
  <c r="H1117" i="5"/>
  <c r="B1117" i="5"/>
  <c r="G1117" i="5"/>
  <c r="B1081" i="5"/>
  <c r="C1081" i="5"/>
  <c r="D1081" i="5"/>
  <c r="H1081" i="5"/>
  <c r="D1058" i="5"/>
  <c r="B1045" i="5"/>
  <c r="C1045" i="5"/>
  <c r="E1045" i="5"/>
  <c r="D1045" i="5"/>
  <c r="B1014" i="5"/>
  <c r="E1014" i="5"/>
  <c r="D1014" i="5"/>
  <c r="E1008" i="5"/>
  <c r="B993" i="5"/>
  <c r="E993" i="5"/>
  <c r="D993" i="5"/>
  <c r="C993" i="5"/>
  <c r="F993" i="5" s="1"/>
  <c r="G922" i="5"/>
  <c r="H922" i="5"/>
  <c r="E922" i="5"/>
  <c r="C888" i="5"/>
  <c r="F888" i="5" s="1"/>
  <c r="B888" i="5"/>
  <c r="E879" i="5"/>
  <c r="D879" i="5"/>
  <c r="D866" i="5"/>
  <c r="E866" i="5"/>
  <c r="F866" i="5"/>
  <c r="C866" i="5"/>
  <c r="H866" i="5"/>
  <c r="G1443" i="5"/>
  <c r="H1443" i="5"/>
  <c r="C1432" i="5"/>
  <c r="F1432" i="5" s="1"/>
  <c r="B1396" i="5"/>
  <c r="D1396" i="5"/>
  <c r="B1360" i="5"/>
  <c r="B1348" i="5"/>
  <c r="C1305" i="5"/>
  <c r="H1305" i="5"/>
  <c r="B1221" i="5"/>
  <c r="B1214" i="5"/>
  <c r="C1214" i="5"/>
  <c r="F1214" i="5"/>
  <c r="H1214" i="5"/>
  <c r="B1202" i="5"/>
  <c r="C1202" i="5"/>
  <c r="F1202" i="5"/>
  <c r="H1202" i="5"/>
  <c r="B1193" i="5"/>
  <c r="H1193" i="5"/>
  <c r="D1193" i="5"/>
  <c r="G1193" i="5"/>
  <c r="B1181" i="5"/>
  <c r="G1181" i="5"/>
  <c r="E1151" i="5"/>
  <c r="B1099" i="5"/>
  <c r="D1099" i="5"/>
  <c r="H1099" i="5"/>
  <c r="C1085" i="5"/>
  <c r="F1085" i="5" s="1"/>
  <c r="B1085" i="5"/>
  <c r="D1064" i="5"/>
  <c r="C1064" i="5"/>
  <c r="H1031" i="5"/>
  <c r="B1031" i="5"/>
  <c r="D1031" i="5"/>
  <c r="G1031" i="5"/>
  <c r="B1013" i="5"/>
  <c r="G1013" i="5"/>
  <c r="G992" i="5"/>
  <c r="H964" i="5"/>
  <c r="B964" i="5"/>
  <c r="C964" i="5"/>
  <c r="G964" i="5"/>
  <c r="C942" i="5"/>
  <c r="F942" i="5" s="1"/>
  <c r="C852" i="5"/>
  <c r="F852" i="5" s="1"/>
  <c r="G852" i="5"/>
  <c r="D852" i="5"/>
  <c r="E852" i="5"/>
  <c r="H852" i="5"/>
  <c r="B852" i="5"/>
  <c r="B1453" i="5"/>
  <c r="D1453" i="5"/>
  <c r="B1374" i="5"/>
  <c r="D1374" i="5"/>
  <c r="C1301" i="5"/>
  <c r="F1301" i="5"/>
  <c r="B1263" i="5"/>
  <c r="G1263" i="5"/>
  <c r="E1238" i="5"/>
  <c r="H1238" i="5"/>
  <c r="B1235" i="5"/>
  <c r="H1235" i="5"/>
  <c r="B1211" i="5"/>
  <c r="F1211" i="5"/>
  <c r="B1166" i="5"/>
  <c r="E1166" i="5"/>
  <c r="H1166" i="5"/>
  <c r="C1166" i="5"/>
  <c r="F1166" i="5" s="1"/>
  <c r="G1166" i="5"/>
  <c r="G1162" i="5"/>
  <c r="B1162" i="5"/>
  <c r="E1162" i="5"/>
  <c r="E1137" i="5"/>
  <c r="B1137" i="5"/>
  <c r="D1137" i="5"/>
  <c r="B1090" i="5"/>
  <c r="G1090" i="5"/>
  <c r="C1090" i="5"/>
  <c r="E1090" i="5"/>
  <c r="H1052" i="5"/>
  <c r="F1008" i="5"/>
  <c r="C1008" i="5"/>
  <c r="H1008" i="5"/>
  <c r="D934" i="5"/>
  <c r="H934" i="5"/>
  <c r="E934" i="5"/>
  <c r="H847" i="5"/>
  <c r="B847" i="5"/>
  <c r="G847" i="5"/>
  <c r="E847" i="5"/>
  <c r="C735" i="5"/>
  <c r="D735" i="5"/>
  <c r="B735" i="5"/>
  <c r="E735" i="5"/>
  <c r="H649" i="5"/>
  <c r="D649" i="5"/>
  <c r="G649" i="5"/>
  <c r="B649" i="5"/>
  <c r="E649" i="5"/>
  <c r="C649" i="5"/>
  <c r="F649" i="5" s="1"/>
  <c r="H1665" i="5"/>
  <c r="H1600" i="5"/>
  <c r="E1573" i="5"/>
  <c r="G1553" i="5"/>
  <c r="C1547" i="5"/>
  <c r="F1547" i="5" s="1"/>
  <c r="B1522" i="5"/>
  <c r="E1515" i="5"/>
  <c r="C1510" i="5"/>
  <c r="F1510" i="5" s="1"/>
  <c r="D1506" i="5"/>
  <c r="B1504" i="5"/>
  <c r="D1504" i="5"/>
  <c r="C1487" i="5"/>
  <c r="F1487" i="5" s="1"/>
  <c r="E1471" i="5"/>
  <c r="G1458" i="5"/>
  <c r="D1452" i="5"/>
  <c r="B1450" i="5"/>
  <c r="B1422" i="5"/>
  <c r="H1413" i="5"/>
  <c r="C1413" i="5"/>
  <c r="G1410" i="5"/>
  <c r="E1410" i="5"/>
  <c r="G1395" i="5"/>
  <c r="F1392" i="5"/>
  <c r="G1392" i="5"/>
  <c r="E1376" i="5"/>
  <c r="E1366" i="5"/>
  <c r="E1363" i="5"/>
  <c r="B1363" i="5"/>
  <c r="H1359" i="5"/>
  <c r="G1356" i="5"/>
  <c r="G1341" i="5"/>
  <c r="E1338" i="5"/>
  <c r="E1328" i="5"/>
  <c r="H1328" i="5"/>
  <c r="B1325" i="5"/>
  <c r="E1325" i="5"/>
  <c r="G1304" i="5"/>
  <c r="D1304" i="5"/>
  <c r="D1293" i="5"/>
  <c r="C1293" i="5"/>
  <c r="F1293" i="5" s="1"/>
  <c r="B1293" i="5"/>
  <c r="B1289" i="5"/>
  <c r="G1289" i="5"/>
  <c r="F1289" i="5"/>
  <c r="E1284" i="5"/>
  <c r="E1274" i="5"/>
  <c r="C1270" i="5"/>
  <c r="H1251" i="5"/>
  <c r="D1234" i="5"/>
  <c r="D1217" i="5"/>
  <c r="E1207" i="5"/>
  <c r="B1201" i="5"/>
  <c r="H1201" i="5"/>
  <c r="B1196" i="5"/>
  <c r="G1196" i="5"/>
  <c r="C1196" i="5"/>
  <c r="F1196" i="5" s="1"/>
  <c r="E1196" i="5"/>
  <c r="H1136" i="5"/>
  <c r="E1122" i="5"/>
  <c r="B1122" i="5"/>
  <c r="D1122" i="5"/>
  <c r="H1115" i="5"/>
  <c r="B1104" i="5"/>
  <c r="H1104" i="5"/>
  <c r="D1104" i="5"/>
  <c r="H1073" i="5"/>
  <c r="B1069" i="5"/>
  <c r="C1069" i="5"/>
  <c r="E1063" i="5"/>
  <c r="E1052" i="5"/>
  <c r="G1048" i="5"/>
  <c r="F1043" i="5"/>
  <c r="G1026" i="5"/>
  <c r="B992" i="5"/>
  <c r="C986" i="5"/>
  <c r="G986" i="5"/>
  <c r="B986" i="5"/>
  <c r="H967" i="5"/>
  <c r="C940" i="5"/>
  <c r="B940" i="5"/>
  <c r="D696" i="5"/>
  <c r="E696" i="5"/>
  <c r="C696" i="5"/>
  <c r="B696" i="5"/>
  <c r="H648" i="5"/>
  <c r="B648" i="5"/>
  <c r="E648" i="5"/>
  <c r="H586" i="5"/>
  <c r="G586" i="5"/>
  <c r="D586" i="5"/>
  <c r="C586" i="5"/>
  <c r="F586" i="5" s="1"/>
  <c r="B586" i="5"/>
  <c r="E586" i="5"/>
  <c r="D1212" i="5"/>
  <c r="D1208" i="5"/>
  <c r="D1190" i="5"/>
  <c r="D1172" i="5"/>
  <c r="H1159" i="5"/>
  <c r="H1156" i="5"/>
  <c r="D1111" i="5"/>
  <c r="E1098" i="5"/>
  <c r="E1054" i="5"/>
  <c r="B1027" i="5"/>
  <c r="G1027" i="5"/>
  <c r="E1023" i="5"/>
  <c r="H1015" i="5"/>
  <c r="E1012" i="5"/>
  <c r="D1001" i="5"/>
  <c r="G998" i="5"/>
  <c r="H998" i="5"/>
  <c r="H995" i="5"/>
  <c r="C968" i="5"/>
  <c r="C914" i="5"/>
  <c r="B914" i="5"/>
  <c r="H908" i="5"/>
  <c r="C908" i="5"/>
  <c r="G880" i="5"/>
  <c r="B880" i="5"/>
  <c r="E880" i="5"/>
  <c r="H796" i="5"/>
  <c r="B796" i="5"/>
  <c r="G779" i="5"/>
  <c r="E779" i="5"/>
  <c r="H697" i="5"/>
  <c r="C697" i="5"/>
  <c r="E697" i="5"/>
  <c r="H644" i="5"/>
  <c r="H641" i="5"/>
  <c r="E641" i="5"/>
  <c r="D600" i="5"/>
  <c r="E600" i="5"/>
  <c r="B600" i="5"/>
  <c r="C600" i="5"/>
  <c r="F600" i="5" s="1"/>
  <c r="D488" i="5"/>
  <c r="E488" i="5"/>
  <c r="B488" i="5"/>
  <c r="B1163" i="5"/>
  <c r="E1163" i="5"/>
  <c r="B1086" i="5"/>
  <c r="F1086" i="5"/>
  <c r="C1003" i="5"/>
  <c r="B1003" i="5"/>
  <c r="H985" i="5"/>
  <c r="G956" i="5"/>
  <c r="C956" i="5"/>
  <c r="F956" i="5" s="1"/>
  <c r="B936" i="5"/>
  <c r="C936" i="5"/>
  <c r="F936" i="5" s="1"/>
  <c r="G917" i="5"/>
  <c r="B917" i="5"/>
  <c r="H900" i="5"/>
  <c r="C900" i="5"/>
  <c r="C738" i="5"/>
  <c r="B738" i="5"/>
  <c r="C721" i="5"/>
  <c r="E721" i="5"/>
  <c r="D714" i="5"/>
  <c r="C714" i="5"/>
  <c r="B644" i="5"/>
  <c r="D579" i="5"/>
  <c r="C579" i="5"/>
  <c r="E579" i="5"/>
  <c r="F579" i="5"/>
  <c r="G579" i="5"/>
  <c r="B579" i="5"/>
  <c r="H639" i="5"/>
  <c r="E639" i="5"/>
  <c r="G620" i="5"/>
  <c r="H620" i="5"/>
  <c r="H598" i="5"/>
  <c r="C598" i="5"/>
  <c r="F598" i="5" s="1"/>
  <c r="D598" i="5"/>
  <c r="E598" i="5"/>
  <c r="G598" i="5"/>
  <c r="B598" i="5"/>
  <c r="D1192" i="5"/>
  <c r="H1192" i="5"/>
  <c r="G1171" i="5"/>
  <c r="H1171" i="5"/>
  <c r="H1150" i="5"/>
  <c r="H1120" i="5"/>
  <c r="H1109" i="5"/>
  <c r="C1061" i="5"/>
  <c r="G1061" i="5"/>
  <c r="E1046" i="5"/>
  <c r="E1002" i="5"/>
  <c r="H957" i="5"/>
  <c r="G883" i="5"/>
  <c r="C837" i="5"/>
  <c r="F837" i="5" s="1"/>
  <c r="D837" i="5"/>
  <c r="E837" i="5"/>
  <c r="B837" i="5"/>
  <c r="H803" i="5"/>
  <c r="C783" i="5"/>
  <c r="G769" i="5"/>
  <c r="B769" i="5"/>
  <c r="E769" i="5"/>
  <c r="C700" i="5"/>
  <c r="D700" i="5"/>
  <c r="E695" i="5"/>
  <c r="F695" i="5"/>
  <c r="G695" i="5"/>
  <c r="H695" i="5"/>
  <c r="B695" i="5"/>
  <c r="D695" i="5"/>
  <c r="D593" i="5"/>
  <c r="H593" i="5"/>
  <c r="B593" i="5"/>
  <c r="G903" i="5"/>
  <c r="C903" i="5"/>
  <c r="F903" i="5" s="1"/>
  <c r="B903" i="5"/>
  <c r="G875" i="5"/>
  <c r="F875" i="5"/>
  <c r="H875" i="5"/>
  <c r="C875" i="5"/>
  <c r="E875" i="5"/>
  <c r="D861" i="5"/>
  <c r="H861" i="5"/>
  <c r="G763" i="5"/>
  <c r="C763" i="5"/>
  <c r="F763" i="5" s="1"/>
  <c r="H763" i="5"/>
  <c r="D757" i="5"/>
  <c r="G757" i="5"/>
  <c r="B757" i="5"/>
  <c r="E757" i="5"/>
  <c r="E699" i="5"/>
  <c r="D699" i="5"/>
  <c r="G699" i="5"/>
  <c r="H577" i="5"/>
  <c r="G577" i="5"/>
  <c r="D577" i="5"/>
  <c r="B577" i="5"/>
  <c r="C577" i="5"/>
  <c r="F577" i="5" s="1"/>
  <c r="H610" i="5"/>
  <c r="C610" i="5"/>
  <c r="F610" i="5" s="1"/>
  <c r="D610" i="5"/>
  <c r="E610" i="5"/>
  <c r="G610" i="5"/>
  <c r="B610" i="5"/>
  <c r="B581" i="5"/>
  <c r="G581" i="5"/>
  <c r="H581" i="5"/>
  <c r="D581" i="5"/>
  <c r="C556" i="5"/>
  <c r="E556" i="5"/>
  <c r="D957" i="5"/>
  <c r="B944" i="5"/>
  <c r="G944" i="5"/>
  <c r="C944" i="5"/>
  <c r="F944" i="5" s="1"/>
  <c r="C836" i="5"/>
  <c r="F836" i="5" s="1"/>
  <c r="H836" i="5"/>
  <c r="D811" i="5"/>
  <c r="C811" i="5"/>
  <c r="F811" i="5" s="1"/>
  <c r="H811" i="5"/>
  <c r="H806" i="5"/>
  <c r="E806" i="5"/>
  <c r="G806" i="5"/>
  <c r="D798" i="5"/>
  <c r="E798" i="5"/>
  <c r="C798" i="5"/>
  <c r="E775" i="5"/>
  <c r="B775" i="5"/>
  <c r="E676" i="5"/>
  <c r="C676" i="5"/>
  <c r="D659" i="5"/>
  <c r="C659" i="5"/>
  <c r="F659" i="5" s="1"/>
  <c r="G659" i="5"/>
  <c r="D651" i="5"/>
  <c r="H651" i="5"/>
  <c r="B651" i="5"/>
  <c r="G651" i="5"/>
  <c r="B336" i="5"/>
  <c r="D336" i="5"/>
  <c r="G336" i="5"/>
  <c r="B939" i="5"/>
  <c r="D939" i="5"/>
  <c r="H939" i="5"/>
  <c r="B930" i="5"/>
  <c r="H930" i="5"/>
  <c r="C810" i="5"/>
  <c r="D810" i="5"/>
  <c r="E810" i="5"/>
  <c r="G810" i="5"/>
  <c r="B810" i="5"/>
  <c r="E761" i="5"/>
  <c r="G761" i="5"/>
  <c r="C761" i="5"/>
  <c r="C746" i="5"/>
  <c r="E734" i="5"/>
  <c r="C734" i="5"/>
  <c r="F734" i="5" s="1"/>
  <c r="E728" i="5"/>
  <c r="G728" i="5"/>
  <c r="H689" i="5"/>
  <c r="C658" i="5"/>
  <c r="E658" i="5"/>
  <c r="F658" i="5"/>
  <c r="G658" i="5"/>
  <c r="B658" i="5"/>
  <c r="E618" i="5"/>
  <c r="B618" i="5"/>
  <c r="D591" i="5"/>
  <c r="B591" i="5"/>
  <c r="C591" i="5"/>
  <c r="F591" i="5" s="1"/>
  <c r="E591" i="5"/>
  <c r="D588" i="5"/>
  <c r="B588" i="5"/>
  <c r="C588" i="5"/>
  <c r="F588" i="5" s="1"/>
  <c r="H588" i="5"/>
  <c r="B572" i="5"/>
  <c r="H572" i="5"/>
  <c r="D572" i="5"/>
  <c r="C396" i="5"/>
  <c r="F396" i="5"/>
  <c r="H396" i="5"/>
  <c r="D396" i="5"/>
  <c r="E396" i="5"/>
  <c r="G396" i="5"/>
  <c r="B396" i="5"/>
  <c r="C915" i="5"/>
  <c r="F915" i="5" s="1"/>
  <c r="G849" i="5"/>
  <c r="C849" i="5"/>
  <c r="F849" i="5"/>
  <c r="E796" i="5"/>
  <c r="G689" i="5"/>
  <c r="F654" i="5"/>
  <c r="C642" i="5"/>
  <c r="F642" i="5" s="1"/>
  <c r="H642" i="5"/>
  <c r="B614" i="5"/>
  <c r="D614" i="5"/>
  <c r="H601" i="5"/>
  <c r="B601" i="5"/>
  <c r="C601" i="5"/>
  <c r="G601" i="5"/>
  <c r="D601" i="5"/>
  <c r="F601" i="5"/>
  <c r="B548" i="5"/>
  <c r="C548" i="5"/>
  <c r="F548" i="5" s="1"/>
  <c r="E548" i="5"/>
  <c r="G548" i="5"/>
  <c r="H548" i="5"/>
  <c r="D548" i="5"/>
  <c r="B430" i="5"/>
  <c r="C430" i="5"/>
  <c r="D430" i="5"/>
  <c r="G430" i="5"/>
  <c r="H430" i="5"/>
  <c r="F1408" i="5"/>
  <c r="H1343" i="5"/>
  <c r="C1266" i="5"/>
  <c r="F1266" i="5" s="1"/>
  <c r="C1253" i="5"/>
  <c r="F1253" i="5" s="1"/>
  <c r="E1242" i="5"/>
  <c r="B1237" i="5"/>
  <c r="H1226" i="5"/>
  <c r="E1208" i="5"/>
  <c r="E1190" i="5"/>
  <c r="C1184" i="5"/>
  <c r="F1184" i="5" s="1"/>
  <c r="C1175" i="5"/>
  <c r="F1175" i="5" s="1"/>
  <c r="E1172" i="5"/>
  <c r="G1163" i="5"/>
  <c r="B1141" i="5"/>
  <c r="H1141" i="5"/>
  <c r="E1133" i="5"/>
  <c r="E1111" i="5"/>
  <c r="C1106" i="5"/>
  <c r="F1106" i="5" s="1"/>
  <c r="G1102" i="5"/>
  <c r="G1098" i="5"/>
  <c r="E1086" i="5"/>
  <c r="C1083" i="5"/>
  <c r="F1083" i="5" s="1"/>
  <c r="C1075" i="5"/>
  <c r="H1075" i="5"/>
  <c r="C1068" i="5"/>
  <c r="F1068" i="5" s="1"/>
  <c r="H1057" i="5"/>
  <c r="G1054" i="5"/>
  <c r="D1051" i="5"/>
  <c r="C1027" i="5"/>
  <c r="B1024" i="5"/>
  <c r="H1024" i="5"/>
  <c r="E1001" i="5"/>
  <c r="B983" i="5"/>
  <c r="E956" i="5"/>
  <c r="G946" i="5"/>
  <c r="E917" i="5"/>
  <c r="E914" i="5"/>
  <c r="B908" i="5"/>
  <c r="C893" i="5"/>
  <c r="F893" i="5" s="1"/>
  <c r="C889" i="5"/>
  <c r="B889" i="5"/>
  <c r="F889" i="5"/>
  <c r="H889" i="5"/>
  <c r="D880" i="5"/>
  <c r="D796" i="5"/>
  <c r="C792" i="5"/>
  <c r="D792" i="5"/>
  <c r="D780" i="5"/>
  <c r="C780" i="5"/>
  <c r="E780" i="5"/>
  <c r="B780" i="5"/>
  <c r="C750" i="5"/>
  <c r="D750" i="5"/>
  <c r="G750" i="5"/>
  <c r="C745" i="5"/>
  <c r="D745" i="5"/>
  <c r="E745" i="5"/>
  <c r="F745" i="5"/>
  <c r="H745" i="5"/>
  <c r="B745" i="5"/>
  <c r="D697" i="5"/>
  <c r="B692" i="5"/>
  <c r="F692" i="5"/>
  <c r="G692" i="5"/>
  <c r="H692" i="5"/>
  <c r="C692" i="5"/>
  <c r="E692" i="5"/>
  <c r="B689" i="5"/>
  <c r="B675" i="5"/>
  <c r="H675" i="5"/>
  <c r="D662" i="5"/>
  <c r="H662" i="5"/>
  <c r="D641" i="5"/>
  <c r="H613" i="5"/>
  <c r="C613" i="5"/>
  <c r="F613" i="5" s="1"/>
  <c r="D613" i="5"/>
  <c r="E613" i="5"/>
  <c r="G613" i="5"/>
  <c r="B613" i="5"/>
  <c r="H600" i="5"/>
  <c r="D729" i="5"/>
  <c r="B729" i="5"/>
  <c r="H687" i="5"/>
  <c r="H654" i="5"/>
  <c r="F631" i="5"/>
  <c r="H606" i="5"/>
  <c r="H594" i="5"/>
  <c r="H592" i="5"/>
  <c r="G592" i="5"/>
  <c r="G583" i="5"/>
  <c r="D573" i="5"/>
  <c r="C573" i="5"/>
  <c r="F573" i="5" s="1"/>
  <c r="E573" i="5"/>
  <c r="D557" i="5"/>
  <c r="G557" i="5"/>
  <c r="H557" i="5"/>
  <c r="C557" i="5"/>
  <c r="F557" i="5" s="1"/>
  <c r="E523" i="5"/>
  <c r="C517" i="5"/>
  <c r="F517" i="5" s="1"/>
  <c r="B517" i="5"/>
  <c r="D517" i="5"/>
  <c r="G502" i="5"/>
  <c r="H468" i="5"/>
  <c r="C452" i="5"/>
  <c r="G452" i="5"/>
  <c r="H452" i="5"/>
  <c r="D452" i="5"/>
  <c r="G442" i="5"/>
  <c r="G416" i="5"/>
  <c r="H409" i="5"/>
  <c r="C409" i="5"/>
  <c r="G409" i="5"/>
  <c r="E405" i="5"/>
  <c r="G405" i="5"/>
  <c r="H405" i="5"/>
  <c r="B405" i="5"/>
  <c r="D405" i="5"/>
  <c r="E367" i="5"/>
  <c r="G367" i="5"/>
  <c r="B337" i="5"/>
  <c r="H337" i="5"/>
  <c r="D337" i="5"/>
  <c r="C326" i="5"/>
  <c r="D326" i="5"/>
  <c r="B326" i="5"/>
  <c r="E326" i="5"/>
  <c r="H326" i="5"/>
  <c r="F308" i="5"/>
  <c r="E925" i="5"/>
  <c r="H899" i="5"/>
  <c r="H838" i="5"/>
  <c r="F833" i="5"/>
  <c r="G786" i="5"/>
  <c r="E753" i="5"/>
  <c r="E725" i="5"/>
  <c r="H725" i="5"/>
  <c r="F716" i="5"/>
  <c r="D690" i="5"/>
  <c r="B690" i="5"/>
  <c r="D683" i="5"/>
  <c r="D678" i="5"/>
  <c r="G678" i="5"/>
  <c r="D631" i="5"/>
  <c r="E606" i="5"/>
  <c r="E594" i="5"/>
  <c r="E583" i="5"/>
  <c r="D570" i="5"/>
  <c r="G570" i="5"/>
  <c r="H559" i="5"/>
  <c r="E559" i="5"/>
  <c r="G559" i="5"/>
  <c r="B559" i="5"/>
  <c r="E547" i="5"/>
  <c r="D544" i="5"/>
  <c r="G528" i="5"/>
  <c r="E528" i="5"/>
  <c r="H528" i="5"/>
  <c r="B528" i="5"/>
  <c r="G510" i="5"/>
  <c r="B510" i="5"/>
  <c r="C499" i="5"/>
  <c r="F499" i="5" s="1"/>
  <c r="E499" i="5"/>
  <c r="D492" i="5"/>
  <c r="H487" i="5"/>
  <c r="D472" i="5"/>
  <c r="E472" i="5"/>
  <c r="C468" i="5"/>
  <c r="F468" i="5" s="1"/>
  <c r="G465" i="5"/>
  <c r="D465" i="5"/>
  <c r="B439" i="5"/>
  <c r="C439" i="5"/>
  <c r="H429" i="5"/>
  <c r="E422" i="5"/>
  <c r="D418" i="5"/>
  <c r="E237" i="5"/>
  <c r="B237" i="5"/>
  <c r="D237" i="5"/>
  <c r="H237" i="5"/>
  <c r="B523" i="5"/>
  <c r="H523" i="5"/>
  <c r="D509" i="5"/>
  <c r="E509" i="5"/>
  <c r="C442" i="5"/>
  <c r="H442" i="5"/>
  <c r="E429" i="5"/>
  <c r="B422" i="5"/>
  <c r="C416" i="5"/>
  <c r="B416" i="5"/>
  <c r="F416" i="5"/>
  <c r="H416" i="5"/>
  <c r="H360" i="5"/>
  <c r="G360" i="5"/>
  <c r="B360" i="5"/>
  <c r="C360" i="5"/>
  <c r="H286" i="5"/>
  <c r="E286" i="5"/>
  <c r="C286" i="5"/>
  <c r="F286" i="5" s="1"/>
  <c r="D286" i="5"/>
  <c r="H256" i="5"/>
  <c r="E256" i="5"/>
  <c r="G256" i="5"/>
  <c r="G492" i="5"/>
  <c r="F492" i="5"/>
  <c r="H492" i="5"/>
  <c r="C492" i="5"/>
  <c r="E471" i="5"/>
  <c r="H418" i="5"/>
  <c r="C418" i="5"/>
  <c r="G418" i="5"/>
  <c r="G389" i="5"/>
  <c r="H382" i="5"/>
  <c r="G382" i="5"/>
  <c r="B382" i="5"/>
  <c r="D382" i="5"/>
  <c r="G901" i="5"/>
  <c r="F871" i="5"/>
  <c r="E789" i="5"/>
  <c r="H782" i="5"/>
  <c r="D756" i="5"/>
  <c r="E742" i="5"/>
  <c r="H710" i="5"/>
  <c r="D687" i="5"/>
  <c r="G687" i="5"/>
  <c r="D654" i="5"/>
  <c r="E654" i="5"/>
  <c r="F609" i="5"/>
  <c r="D597" i="5"/>
  <c r="H597" i="5"/>
  <c r="B583" i="5"/>
  <c r="B505" i="5"/>
  <c r="H505" i="5"/>
  <c r="E505" i="5"/>
  <c r="F502" i="5"/>
  <c r="E491" i="5"/>
  <c r="D471" i="5"/>
  <c r="C459" i="5"/>
  <c r="F459" i="5" s="1"/>
  <c r="D459" i="5"/>
  <c r="E459" i="5"/>
  <c r="G459" i="5"/>
  <c r="C421" i="5"/>
  <c r="F421" i="5" s="1"/>
  <c r="D421" i="5"/>
  <c r="G421" i="5"/>
  <c r="H421" i="5"/>
  <c r="B421" i="5"/>
  <c r="B411" i="5"/>
  <c r="E411" i="5"/>
  <c r="H411" i="5"/>
  <c r="C392" i="5"/>
  <c r="F392" i="5" s="1"/>
  <c r="D392" i="5"/>
  <c r="G392" i="5"/>
  <c r="H392" i="5"/>
  <c r="B392" i="5"/>
  <c r="C385" i="5"/>
  <c r="D385" i="5"/>
  <c r="G385" i="5"/>
  <c r="H385" i="5"/>
  <c r="B385" i="5"/>
  <c r="C374" i="5"/>
  <c r="H374" i="5"/>
  <c r="E374" i="5"/>
  <c r="C365" i="5"/>
  <c r="B365" i="5"/>
  <c r="E365" i="5"/>
  <c r="G358" i="5"/>
  <c r="B266" i="5"/>
  <c r="C266" i="5"/>
  <c r="F266" i="5" s="1"/>
  <c r="E266" i="5"/>
  <c r="G266" i="5"/>
  <c r="D266" i="5"/>
  <c r="H266" i="5"/>
  <c r="D603" i="5"/>
  <c r="B603" i="5"/>
  <c r="C603" i="5"/>
  <c r="F603" i="5" s="1"/>
  <c r="B590" i="5"/>
  <c r="G590" i="5"/>
  <c r="B555" i="5"/>
  <c r="E555" i="5"/>
  <c r="C530" i="5"/>
  <c r="F530" i="5" s="1"/>
  <c r="E530" i="5"/>
  <c r="G522" i="5"/>
  <c r="C522" i="5"/>
  <c r="F522" i="5" s="1"/>
  <c r="D522" i="5"/>
  <c r="H522" i="5"/>
  <c r="B487" i="5"/>
  <c r="C487" i="5"/>
  <c r="F487" i="5" s="1"/>
  <c r="E487" i="5"/>
  <c r="C471" i="5"/>
  <c r="F471" i="5" s="1"/>
  <c r="C429" i="5"/>
  <c r="F429" i="5" s="1"/>
  <c r="G429" i="5"/>
  <c r="E414" i="5"/>
  <c r="F414" i="5"/>
  <c r="G414" i="5"/>
  <c r="H414" i="5"/>
  <c r="B414" i="5"/>
  <c r="D414" i="5"/>
  <c r="C401" i="5"/>
  <c r="F401" i="5" s="1"/>
  <c r="G401" i="5"/>
  <c r="H401" i="5"/>
  <c r="B401" i="5"/>
  <c r="B379" i="5"/>
  <c r="C379" i="5"/>
  <c r="H347" i="5"/>
  <c r="B347" i="5"/>
  <c r="G315" i="5"/>
  <c r="B315" i="5"/>
  <c r="C315" i="5"/>
  <c r="D315" i="5"/>
  <c r="F315" i="5"/>
  <c r="E299" i="5"/>
  <c r="C299" i="5"/>
  <c r="F299" i="5" s="1"/>
  <c r="D299" i="5"/>
  <c r="G299" i="5"/>
  <c r="H299" i="5"/>
  <c r="B299" i="5"/>
  <c r="D293" i="5"/>
  <c r="E293" i="5"/>
  <c r="B293" i="5"/>
  <c r="F293" i="5"/>
  <c r="G293" i="5"/>
  <c r="H293" i="5"/>
  <c r="C293" i="5"/>
  <c r="F258" i="5"/>
  <c r="B521" i="5"/>
  <c r="G521" i="5"/>
  <c r="B501" i="5"/>
  <c r="C501" i="5"/>
  <c r="E501" i="5"/>
  <c r="C389" i="5"/>
  <c r="F389" i="5" s="1"/>
  <c r="E389" i="5"/>
  <c r="H389" i="5"/>
  <c r="H358" i="5"/>
  <c r="E358" i="5"/>
  <c r="D702" i="5"/>
  <c r="E702" i="5"/>
  <c r="H625" i="5"/>
  <c r="D625" i="5"/>
  <c r="B605" i="5"/>
  <c r="D605" i="5"/>
  <c r="H574" i="5"/>
  <c r="G574" i="5"/>
  <c r="H571" i="5"/>
  <c r="B571" i="5"/>
  <c r="C571" i="5"/>
  <c r="F571" i="5" s="1"/>
  <c r="F568" i="5"/>
  <c r="B568" i="5"/>
  <c r="C533" i="5"/>
  <c r="F533" i="5"/>
  <c r="C515" i="5"/>
  <c r="F515" i="5" s="1"/>
  <c r="B515" i="5"/>
  <c r="C403" i="5"/>
  <c r="B403" i="5"/>
  <c r="C373" i="5"/>
  <c r="F373" i="5" s="1"/>
  <c r="B373" i="5"/>
  <c r="D373" i="5"/>
  <c r="H373" i="5"/>
  <c r="G364" i="5"/>
  <c r="D364" i="5"/>
  <c r="B364" i="5"/>
  <c r="C364" i="5"/>
  <c r="F364" i="5" s="1"/>
  <c r="H364" i="5"/>
  <c r="D298" i="5"/>
  <c r="H298" i="5"/>
  <c r="G254" i="5"/>
  <c r="D254" i="5"/>
  <c r="C254" i="5"/>
  <c r="F254" i="5" s="1"/>
  <c r="E254" i="5"/>
  <c r="H254" i="5"/>
  <c r="B254" i="5"/>
  <c r="G204" i="5"/>
  <c r="E204" i="5"/>
  <c r="H204" i="5"/>
  <c r="C204" i="5"/>
  <c r="F204" i="5" s="1"/>
  <c r="B204" i="5"/>
  <c r="D204" i="5"/>
  <c r="E853" i="5"/>
  <c r="D817" i="5"/>
  <c r="H788" i="5"/>
  <c r="G776" i="5"/>
  <c r="H755" i="5"/>
  <c r="H748" i="5"/>
  <c r="F736" i="5"/>
  <c r="E733" i="5"/>
  <c r="G729" i="5"/>
  <c r="E713" i="5"/>
  <c r="C713" i="5"/>
  <c r="F713" i="5" s="1"/>
  <c r="H701" i="5"/>
  <c r="E665" i="5"/>
  <c r="D665" i="5"/>
  <c r="E660" i="5"/>
  <c r="H624" i="5"/>
  <c r="D622" i="5"/>
  <c r="F619" i="5"/>
  <c r="G604" i="5"/>
  <c r="D592" i="5"/>
  <c r="D585" i="5"/>
  <c r="B585" i="5"/>
  <c r="C585" i="5"/>
  <c r="F585" i="5" s="1"/>
  <c r="D582" i="5"/>
  <c r="G582" i="5"/>
  <c r="H582" i="5"/>
  <c r="B582" i="5"/>
  <c r="H573" i="5"/>
  <c r="H570" i="5"/>
  <c r="G567" i="5"/>
  <c r="B536" i="5"/>
  <c r="E532" i="5"/>
  <c r="D525" i="5"/>
  <c r="E525" i="5"/>
  <c r="C518" i="5"/>
  <c r="F518" i="5"/>
  <c r="H510" i="5"/>
  <c r="H493" i="5"/>
  <c r="F456" i="5"/>
  <c r="F452" i="5"/>
  <c r="D434" i="5"/>
  <c r="D313" i="5"/>
  <c r="F313" i="5"/>
  <c r="G313" i="5"/>
  <c r="H313" i="5"/>
  <c r="B313" i="5"/>
  <c r="E313" i="5"/>
  <c r="D297" i="5"/>
  <c r="B297" i="5"/>
  <c r="C297" i="5"/>
  <c r="F297" i="5"/>
  <c r="H297" i="5"/>
  <c r="D853" i="5"/>
  <c r="C817" i="5"/>
  <c r="F817" i="5" s="1"/>
  <c r="G788" i="5"/>
  <c r="E776" i="5"/>
  <c r="E755" i="5"/>
  <c r="E748" i="5"/>
  <c r="E736" i="5"/>
  <c r="C733" i="5"/>
  <c r="F733" i="5" s="1"/>
  <c r="E729" i="5"/>
  <c r="G701" i="5"/>
  <c r="D669" i="5"/>
  <c r="E669" i="5"/>
  <c r="C660" i="5"/>
  <c r="H627" i="5"/>
  <c r="F624" i="5"/>
  <c r="C622" i="5"/>
  <c r="F622" i="5" s="1"/>
  <c r="E619" i="5"/>
  <c r="E604" i="5"/>
  <c r="C592" i="5"/>
  <c r="F592" i="5" s="1"/>
  <c r="G573" i="5"/>
  <c r="F570" i="5"/>
  <c r="E567" i="5"/>
  <c r="E557" i="5"/>
  <c r="E542" i="5"/>
  <c r="F542" i="5"/>
  <c r="B542" i="5"/>
  <c r="D532" i="5"/>
  <c r="H517" i="5"/>
  <c r="F510" i="5"/>
  <c r="C497" i="5"/>
  <c r="F497" i="5"/>
  <c r="D493" i="5"/>
  <c r="C489" i="5"/>
  <c r="D489" i="5"/>
  <c r="E452" i="5"/>
  <c r="C449" i="5"/>
  <c r="F449" i="5" s="1"/>
  <c r="E449" i="5"/>
  <c r="C437" i="5"/>
  <c r="E437" i="5"/>
  <c r="F437" i="5"/>
  <c r="G437" i="5"/>
  <c r="D409" i="5"/>
  <c r="C399" i="5"/>
  <c r="F399" i="5" s="1"/>
  <c r="D399" i="5"/>
  <c r="E399" i="5"/>
  <c r="G399" i="5"/>
  <c r="B399" i="5"/>
  <c r="D377" i="5"/>
  <c r="E377" i="5"/>
  <c r="C377" i="5"/>
  <c r="F377" i="5" s="1"/>
  <c r="B352" i="5"/>
  <c r="D352" i="5"/>
  <c r="H352" i="5"/>
  <c r="G326" i="5"/>
  <c r="C296" i="5"/>
  <c r="H296" i="5"/>
  <c r="D296" i="5"/>
  <c r="E296" i="5"/>
  <c r="F296" i="5"/>
  <c r="G296" i="5"/>
  <c r="B296" i="5"/>
  <c r="G284" i="5"/>
  <c r="H284" i="5"/>
  <c r="E284" i="5"/>
  <c r="C284" i="5"/>
  <c r="F284" i="5"/>
  <c r="E954" i="5"/>
  <c r="H925" i="5"/>
  <c r="H920" i="5"/>
  <c r="B853" i="5"/>
  <c r="E830" i="5"/>
  <c r="H793" i="5"/>
  <c r="C788" i="5"/>
  <c r="F788" i="5" s="1"/>
  <c r="C776" i="5"/>
  <c r="F776" i="5" s="1"/>
  <c r="B733" i="5"/>
  <c r="C729" i="5"/>
  <c r="G725" i="5"/>
  <c r="H716" i="5"/>
  <c r="E712" i="5"/>
  <c r="C701" i="5"/>
  <c r="F701" i="5" s="1"/>
  <c r="F690" i="5"/>
  <c r="E684" i="5"/>
  <c r="E678" i="5"/>
  <c r="D672" i="5"/>
  <c r="E672" i="5"/>
  <c r="B660" i="5"/>
  <c r="H643" i="5"/>
  <c r="B643" i="5"/>
  <c r="G631" i="5"/>
  <c r="B622" i="5"/>
  <c r="D619" i="5"/>
  <c r="H607" i="5"/>
  <c r="C607" i="5"/>
  <c r="F607" i="5" s="1"/>
  <c r="D607" i="5"/>
  <c r="D604" i="5"/>
  <c r="H595" i="5"/>
  <c r="E595" i="5"/>
  <c r="G595" i="5"/>
  <c r="B595" i="5"/>
  <c r="B592" i="5"/>
  <c r="B573" i="5"/>
  <c r="E570" i="5"/>
  <c r="B557" i="5"/>
  <c r="H539" i="5"/>
  <c r="E539" i="5"/>
  <c r="B532" i="5"/>
  <c r="G523" i="5"/>
  <c r="E517" i="5"/>
  <c r="E510" i="5"/>
  <c r="H502" i="5"/>
  <c r="C493" i="5"/>
  <c r="G486" i="5"/>
  <c r="F486" i="5"/>
  <c r="H465" i="5"/>
  <c r="C461" i="5"/>
  <c r="F461" i="5" s="1"/>
  <c r="G461" i="5"/>
  <c r="B461" i="5"/>
  <c r="B452" i="5"/>
  <c r="G436" i="5"/>
  <c r="C427" i="5"/>
  <c r="B409" i="5"/>
  <c r="C405" i="5"/>
  <c r="F405" i="5" s="1"/>
  <c r="G362" i="5"/>
  <c r="E362" i="5"/>
  <c r="H362" i="5"/>
  <c r="B362" i="5"/>
  <c r="F326" i="5"/>
  <c r="E239" i="5"/>
  <c r="H239" i="5"/>
  <c r="C239" i="5"/>
  <c r="F239" i="5" s="1"/>
  <c r="D239" i="5"/>
  <c r="G239" i="5"/>
  <c r="B239" i="5"/>
  <c r="H378" i="5"/>
  <c r="D378" i="5"/>
  <c r="D359" i="5"/>
  <c r="D342" i="5"/>
  <c r="H331" i="5"/>
  <c r="E317" i="5"/>
  <c r="D307" i="5"/>
  <c r="G307" i="5"/>
  <c r="H307" i="5"/>
  <c r="E307" i="5"/>
  <c r="G290" i="5"/>
  <c r="D290" i="5"/>
  <c r="E234" i="5"/>
  <c r="B234" i="5"/>
  <c r="C234" i="5"/>
  <c r="F234" i="5" s="1"/>
  <c r="H234" i="5"/>
  <c r="D227" i="5"/>
  <c r="B227" i="5"/>
  <c r="C227" i="5"/>
  <c r="F227" i="5" s="1"/>
  <c r="H227" i="5"/>
  <c r="B222" i="5"/>
  <c r="C222" i="5"/>
  <c r="D174" i="5"/>
  <c r="C174" i="5"/>
  <c r="E174" i="5"/>
  <c r="D141" i="5"/>
  <c r="B141" i="5"/>
  <c r="H141" i="5"/>
  <c r="E123" i="5"/>
  <c r="H123" i="5"/>
  <c r="E101" i="5"/>
  <c r="G101" i="5"/>
  <c r="H101" i="5"/>
  <c r="D447" i="5"/>
  <c r="G438" i="5"/>
  <c r="G355" i="5"/>
  <c r="G309" i="5"/>
  <c r="D309" i="5"/>
  <c r="E309" i="5"/>
  <c r="B309" i="5"/>
  <c r="F245" i="5"/>
  <c r="G245" i="5"/>
  <c r="D245" i="5"/>
  <c r="B210" i="5"/>
  <c r="E210" i="5"/>
  <c r="C199" i="5"/>
  <c r="E199" i="5"/>
  <c r="D192" i="5"/>
  <c r="F192" i="5"/>
  <c r="B192" i="5"/>
  <c r="E183" i="5"/>
  <c r="H183" i="5"/>
  <c r="C183" i="5"/>
  <c r="B166" i="5"/>
  <c r="C166" i="5"/>
  <c r="F166" i="5" s="1"/>
  <c r="C146" i="5"/>
  <c r="F146" i="5" s="1"/>
  <c r="G146" i="5"/>
  <c r="H146" i="5"/>
  <c r="B146" i="5"/>
  <c r="D146" i="5"/>
  <c r="E146" i="5"/>
  <c r="B134" i="5"/>
  <c r="H134" i="5"/>
  <c r="C134" i="5"/>
  <c r="F134" i="5" s="1"/>
  <c r="D134" i="5"/>
  <c r="E134" i="5"/>
  <c r="B205" i="5"/>
  <c r="D205" i="5"/>
  <c r="E205" i="5"/>
  <c r="H186" i="5"/>
  <c r="C152" i="5"/>
  <c r="F152" i="5" s="1"/>
  <c r="H152" i="5"/>
  <c r="B152" i="5"/>
  <c r="D152" i="5"/>
  <c r="E152" i="5"/>
  <c r="F440" i="5"/>
  <c r="H426" i="5"/>
  <c r="F413" i="5"/>
  <c r="H408" i="5"/>
  <c r="H376" i="5"/>
  <c r="D368" i="5"/>
  <c r="E368" i="5"/>
  <c r="F357" i="5"/>
  <c r="B355" i="5"/>
  <c r="H350" i="5"/>
  <c r="H328" i="5"/>
  <c r="D320" i="5"/>
  <c r="E302" i="5"/>
  <c r="C302" i="5"/>
  <c r="F302" i="5" s="1"/>
  <c r="E295" i="5"/>
  <c r="G295" i="5"/>
  <c r="C295" i="5"/>
  <c r="F295" i="5" s="1"/>
  <c r="B272" i="5"/>
  <c r="G272" i="5"/>
  <c r="B265" i="5"/>
  <c r="D261" i="5"/>
  <c r="B261" i="5"/>
  <c r="G229" i="5"/>
  <c r="B229" i="5"/>
  <c r="B225" i="5"/>
  <c r="E225" i="5"/>
  <c r="F225" i="5"/>
  <c r="D186" i="5"/>
  <c r="H311" i="5"/>
  <c r="B311" i="5"/>
  <c r="D258" i="5"/>
  <c r="C258" i="5"/>
  <c r="D241" i="5"/>
  <c r="B241" i="5"/>
  <c r="F216" i="5"/>
  <c r="E177" i="5"/>
  <c r="B138" i="5"/>
  <c r="C138" i="5"/>
  <c r="F138" i="5" s="1"/>
  <c r="B127" i="5"/>
  <c r="H127" i="5"/>
  <c r="G186" i="5"/>
  <c r="E186" i="5"/>
  <c r="F186" i="5"/>
  <c r="C186" i="5"/>
  <c r="D181" i="5"/>
  <c r="B181" i="5"/>
  <c r="C181" i="5"/>
  <c r="F181" i="5" s="1"/>
  <c r="G181" i="5"/>
  <c r="H181" i="5"/>
  <c r="E426" i="5"/>
  <c r="E408" i="5"/>
  <c r="G378" i="5"/>
  <c r="G372" i="5"/>
  <c r="G359" i="5"/>
  <c r="C308" i="5"/>
  <c r="E308" i="5"/>
  <c r="H290" i="5"/>
  <c r="H454" i="5"/>
  <c r="F450" i="5"/>
  <c r="G441" i="5"/>
  <c r="G428" i="5"/>
  <c r="D426" i="5"/>
  <c r="D408" i="5"/>
  <c r="E378" i="5"/>
  <c r="F372" i="5"/>
  <c r="D369" i="5"/>
  <c r="E359" i="5"/>
  <c r="H356" i="5"/>
  <c r="F307" i="5"/>
  <c r="H303" i="5"/>
  <c r="E290" i="5"/>
  <c r="E260" i="5"/>
  <c r="F260" i="5"/>
  <c r="H260" i="5"/>
  <c r="C260" i="5"/>
  <c r="D252" i="5"/>
  <c r="H250" i="5"/>
  <c r="D250" i="5"/>
  <c r="B243" i="5"/>
  <c r="H243" i="5"/>
  <c r="C243" i="5"/>
  <c r="F243" i="5" s="1"/>
  <c r="B240" i="5"/>
  <c r="C240" i="5"/>
  <c r="F240" i="5" s="1"/>
  <c r="D240" i="5"/>
  <c r="E231" i="5"/>
  <c r="D231" i="5"/>
  <c r="H231" i="5"/>
  <c r="B231" i="5"/>
  <c r="B202" i="5"/>
  <c r="C202" i="5"/>
  <c r="E202" i="5"/>
  <c r="B197" i="5"/>
  <c r="D197" i="5"/>
  <c r="D130" i="5"/>
  <c r="C130" i="5"/>
  <c r="B120" i="5"/>
  <c r="D120" i="5"/>
  <c r="E580" i="5"/>
  <c r="E551" i="5"/>
  <c r="E545" i="5"/>
  <c r="F514" i="5"/>
  <c r="H511" i="5"/>
  <c r="G454" i="5"/>
  <c r="E450" i="5"/>
  <c r="E441" i="5"/>
  <c r="H432" i="5"/>
  <c r="F428" i="5"/>
  <c r="C426" i="5"/>
  <c r="F426" i="5" s="1"/>
  <c r="C408" i="5"/>
  <c r="F408" i="5" s="1"/>
  <c r="C378" i="5"/>
  <c r="D372" i="5"/>
  <c r="C369" i="5"/>
  <c r="C359" i="5"/>
  <c r="F359" i="5" s="1"/>
  <c r="E356" i="5"/>
  <c r="D348" i="5"/>
  <c r="C307" i="5"/>
  <c r="D303" i="5"/>
  <c r="C290" i="5"/>
  <c r="F290" i="5" s="1"/>
  <c r="B277" i="5"/>
  <c r="D277" i="5"/>
  <c r="H245" i="5"/>
  <c r="G227" i="5"/>
  <c r="G170" i="5"/>
  <c r="H170" i="5"/>
  <c r="D170" i="5"/>
  <c r="E119" i="5"/>
  <c r="G119" i="5"/>
  <c r="H119" i="5"/>
  <c r="D580" i="5"/>
  <c r="H484" i="5"/>
  <c r="E428" i="5"/>
  <c r="H380" i="5"/>
  <c r="B378" i="5"/>
  <c r="C372" i="5"/>
  <c r="B359" i="5"/>
  <c r="B356" i="5"/>
  <c r="B307" i="5"/>
  <c r="C303" i="5"/>
  <c r="F303" i="5" s="1"/>
  <c r="B290" i="5"/>
  <c r="E245" i="5"/>
  <c r="D234" i="5"/>
  <c r="E227" i="5"/>
  <c r="E222" i="5"/>
  <c r="B219" i="5"/>
  <c r="C219" i="5"/>
  <c r="G219" i="5"/>
  <c r="B175" i="5"/>
  <c r="C175" i="5"/>
  <c r="F175" i="5" s="1"/>
  <c r="G175" i="5"/>
  <c r="C149" i="5"/>
  <c r="F149" i="5" s="1"/>
  <c r="H149" i="5"/>
  <c r="B149" i="5"/>
  <c r="D149" i="5"/>
  <c r="E149" i="5"/>
  <c r="C93" i="5"/>
  <c r="F93" i="5" s="1"/>
  <c r="D93" i="5"/>
  <c r="E93" i="5"/>
  <c r="G93" i="5"/>
  <c r="H93" i="5"/>
  <c r="H281" i="5"/>
  <c r="E236" i="5"/>
  <c r="H233" i="5"/>
  <c r="G228" i="5"/>
  <c r="E220" i="5"/>
  <c r="H196" i="5"/>
  <c r="B163" i="5"/>
  <c r="B159" i="5"/>
  <c r="D155" i="5"/>
  <c r="B125" i="5"/>
  <c r="B113" i="5"/>
  <c r="E103" i="5"/>
  <c r="E97" i="5"/>
  <c r="B89" i="5"/>
  <c r="H77" i="5"/>
  <c r="B49" i="5"/>
  <c r="G33" i="5"/>
  <c r="B31" i="5"/>
  <c r="B23" i="5"/>
  <c r="B155" i="5"/>
  <c r="E35" i="5"/>
  <c r="E140" i="5"/>
  <c r="E137" i="5"/>
  <c r="F129" i="5"/>
  <c r="H124" i="5"/>
  <c r="D106" i="5"/>
  <c r="C103" i="5"/>
  <c r="F103" i="5" s="1"/>
  <c r="C97" i="5"/>
  <c r="F97" i="5" s="1"/>
  <c r="H91" i="5"/>
  <c r="H88" i="5"/>
  <c r="B87" i="5"/>
  <c r="D84" i="5"/>
  <c r="G80" i="5"/>
  <c r="D77" i="5"/>
  <c r="B69" i="5"/>
  <c r="C58" i="5"/>
  <c r="H54" i="5"/>
  <c r="C52" i="5"/>
  <c r="F52" i="5" s="1"/>
  <c r="E48" i="5"/>
  <c r="C41" i="5"/>
  <c r="F41" i="5" s="1"/>
  <c r="D35" i="5"/>
  <c r="E33" i="5"/>
  <c r="E30" i="5"/>
  <c r="C16" i="5"/>
  <c r="F16" i="5" s="1"/>
  <c r="H11" i="5"/>
  <c r="B103" i="5"/>
  <c r="D94" i="5"/>
  <c r="G74" i="5"/>
  <c r="G54" i="5"/>
  <c r="D48" i="5"/>
  <c r="D33" i="5"/>
  <c r="H18" i="5"/>
  <c r="G11" i="5"/>
  <c r="C196" i="5"/>
  <c r="F196" i="5" s="1"/>
  <c r="E142" i="5"/>
  <c r="B140" i="5"/>
  <c r="G126" i="5"/>
  <c r="E124" i="5"/>
  <c r="E11" i="5"/>
  <c r="G370" i="5"/>
  <c r="G289" i="5"/>
  <c r="H278" i="5"/>
  <c r="H263" i="5"/>
  <c r="H248" i="5"/>
  <c r="H246" i="5"/>
  <c r="G244" i="5"/>
  <c r="C198" i="5"/>
  <c r="F198" i="5" s="1"/>
  <c r="B196" i="5"/>
  <c r="D193" i="5"/>
  <c r="D191" i="5"/>
  <c r="C187" i="5"/>
  <c r="G167" i="5"/>
  <c r="D142" i="5"/>
  <c r="E126" i="5"/>
  <c r="D124" i="5"/>
  <c r="H111" i="5"/>
  <c r="G98" i="5"/>
  <c r="D88" i="5"/>
  <c r="D74" i="5"/>
  <c r="F61" i="5"/>
  <c r="E54" i="5"/>
  <c r="D38" i="5"/>
  <c r="C193" i="5"/>
  <c r="B191" i="5"/>
  <c r="B187" i="5"/>
  <c r="F184" i="5"/>
  <c r="E167" i="5"/>
  <c r="D147" i="5"/>
  <c r="H144" i="5"/>
  <c r="C142" i="5"/>
  <c r="G139" i="5"/>
  <c r="D136" i="5"/>
  <c r="G128" i="5"/>
  <c r="D126" i="5"/>
  <c r="C124" i="5"/>
  <c r="F124" i="5" s="1"/>
  <c r="G111" i="5"/>
  <c r="E107" i="5"/>
  <c r="H105" i="5"/>
  <c r="F98" i="5"/>
  <c r="C88" i="5"/>
  <c r="F88" i="5" s="1"/>
  <c r="H82" i="5"/>
  <c r="C74" i="5"/>
  <c r="F74" i="5" s="1"/>
  <c r="H70" i="5"/>
  <c r="F57" i="5"/>
  <c r="D54" i="5"/>
  <c r="C38" i="5"/>
  <c r="F38" i="5" s="1"/>
  <c r="E21" i="5"/>
  <c r="D17" i="5"/>
  <c r="D10" i="5"/>
  <c r="C147" i="5"/>
  <c r="D139" i="5"/>
  <c r="C136" i="5"/>
  <c r="F136" i="5" s="1"/>
  <c r="H132" i="5"/>
  <c r="F128" i="5"/>
  <c r="B124" i="5"/>
  <c r="C121" i="5"/>
  <c r="F121" i="5" s="1"/>
  <c r="H116" i="5"/>
  <c r="H113" i="5"/>
  <c r="F111" i="5"/>
  <c r="D107" i="5"/>
  <c r="B105" i="5"/>
  <c r="E98" i="5"/>
  <c r="E90" i="5"/>
  <c r="B88" i="5"/>
  <c r="H85" i="5"/>
  <c r="F82" i="5"/>
  <c r="B74" i="5"/>
  <c r="F70" i="5"/>
  <c r="H67" i="5"/>
  <c r="E57" i="5"/>
  <c r="B54" i="5"/>
  <c r="H49" i="5"/>
  <c r="D43" i="5"/>
  <c r="E34" i="5"/>
  <c r="H31" i="5"/>
  <c r="H28" i="5"/>
  <c r="D21" i="5"/>
  <c r="H13" i="5"/>
  <c r="C10" i="5"/>
  <c r="F10" i="5" s="1"/>
  <c r="H163" i="5"/>
  <c r="G113" i="5"/>
  <c r="F49" i="5"/>
  <c r="H45" i="5"/>
  <c r="H236" i="5"/>
  <c r="G163" i="5"/>
  <c r="H155" i="5"/>
  <c r="H143" i="5"/>
  <c r="D128" i="5"/>
  <c r="E125" i="5"/>
  <c r="E116" i="5"/>
  <c r="E113" i="5"/>
  <c r="D111" i="5"/>
  <c r="C98" i="5"/>
  <c r="H87" i="5"/>
  <c r="D85" i="5"/>
  <c r="C82" i="5"/>
  <c r="G75" i="5"/>
  <c r="D70" i="5"/>
  <c r="D67" i="5"/>
  <c r="G62" i="5"/>
  <c r="B57" i="5"/>
  <c r="E49" i="5"/>
  <c r="D45" i="5"/>
  <c r="G39" i="5"/>
  <c r="H37" i="5"/>
  <c r="C34" i="5"/>
  <c r="F34" i="5" s="1"/>
  <c r="E31" i="5"/>
  <c r="D13" i="5"/>
  <c r="H9" i="5"/>
  <c r="C327" i="5"/>
  <c r="D305" i="5"/>
  <c r="C271" i="5"/>
  <c r="F271" i="5" s="1"/>
  <c r="E163" i="5"/>
  <c r="H159" i="5"/>
  <c r="G155" i="5"/>
  <c r="G143" i="5"/>
  <c r="C128" i="5"/>
  <c r="D116" i="5"/>
  <c r="H103" i="5"/>
  <c r="H78" i="5"/>
  <c r="D49" i="5"/>
  <c r="D31" i="5"/>
  <c r="D20" i="5"/>
  <c r="B1791" i="5"/>
  <c r="C1791" i="5"/>
  <c r="F1791" i="5" s="1"/>
  <c r="D1791" i="5"/>
  <c r="E1791" i="5"/>
  <c r="G1791" i="5"/>
  <c r="H1791" i="5"/>
  <c r="G1783" i="5"/>
  <c r="C1783" i="5"/>
  <c r="F1783" i="5" s="1"/>
  <c r="B1783" i="5"/>
  <c r="D1783" i="5"/>
  <c r="E1783" i="5"/>
  <c r="H1783" i="5"/>
  <c r="F1482" i="5"/>
  <c r="B1482" i="5"/>
  <c r="H1482" i="5"/>
  <c r="E1482" i="5"/>
  <c r="C1482" i="5"/>
  <c r="D1482" i="5"/>
  <c r="G1482" i="5"/>
  <c r="G1987" i="5"/>
  <c r="B1987" i="5"/>
  <c r="E1987" i="5"/>
  <c r="C1987" i="5"/>
  <c r="F1987" i="5" s="1"/>
  <c r="D1987" i="5"/>
  <c r="B1952" i="5"/>
  <c r="C1952" i="5"/>
  <c r="F1952" i="5" s="1"/>
  <c r="D1952" i="5"/>
  <c r="E1952" i="5"/>
  <c r="G1952" i="5"/>
  <c r="H1952" i="5"/>
  <c r="C2001" i="5"/>
  <c r="F2001" i="5" s="1"/>
  <c r="D2001" i="5"/>
  <c r="E2001" i="5"/>
  <c r="H2001" i="5"/>
  <c r="D1986" i="5"/>
  <c r="H1969" i="5"/>
  <c r="H1951" i="5"/>
  <c r="B1934" i="5"/>
  <c r="C1934" i="5"/>
  <c r="F1934" i="5" s="1"/>
  <c r="D1934" i="5"/>
  <c r="E1934" i="5"/>
  <c r="G1934" i="5"/>
  <c r="H1934" i="5"/>
  <c r="H1906" i="5"/>
  <c r="C1901" i="5"/>
  <c r="C1893" i="5"/>
  <c r="F1893" i="5" s="1"/>
  <c r="B1893" i="5"/>
  <c r="D1893" i="5"/>
  <c r="E1893" i="5"/>
  <c r="H1893" i="5"/>
  <c r="C1860" i="5"/>
  <c r="E1860" i="5"/>
  <c r="F1860" i="5"/>
  <c r="G1860" i="5"/>
  <c r="H1860" i="5"/>
  <c r="B1800" i="5"/>
  <c r="C1800" i="5"/>
  <c r="D1800" i="5"/>
  <c r="E1800" i="5"/>
  <c r="F1800" i="5"/>
  <c r="G1800" i="5"/>
  <c r="H1800" i="5"/>
  <c r="G1789" i="5"/>
  <c r="D1789" i="5"/>
  <c r="B1789" i="5"/>
  <c r="C1789" i="5"/>
  <c r="F1789" i="5" s="1"/>
  <c r="E1789" i="5"/>
  <c r="H1789" i="5"/>
  <c r="B1806" i="5"/>
  <c r="C1806" i="5"/>
  <c r="F1806" i="5" s="1"/>
  <c r="G1806" i="5"/>
  <c r="D1806" i="5"/>
  <c r="E1806" i="5"/>
  <c r="H1806" i="5"/>
  <c r="C2006" i="5"/>
  <c r="F2006" i="5" s="1"/>
  <c r="D2006" i="5"/>
  <c r="E2006" i="5"/>
  <c r="G2006" i="5"/>
  <c r="H2006" i="5"/>
  <c r="H1996" i="5"/>
  <c r="H1991" i="5"/>
  <c r="G1924" i="5"/>
  <c r="C1924" i="5"/>
  <c r="D1924" i="5"/>
  <c r="E1924" i="5"/>
  <c r="F1924" i="5"/>
  <c r="D1919" i="5"/>
  <c r="E1919" i="5"/>
  <c r="F1919" i="5"/>
  <c r="G1919" i="5"/>
  <c r="C1875" i="5"/>
  <c r="F1875" i="5" s="1"/>
  <c r="B1875" i="5"/>
  <c r="D1875" i="5"/>
  <c r="E1875" i="5"/>
  <c r="H1875" i="5"/>
  <c r="B1775" i="5"/>
  <c r="C1775" i="5"/>
  <c r="F1775" i="5" s="1"/>
  <c r="D1775" i="5"/>
  <c r="E1775" i="5"/>
  <c r="H1775" i="5"/>
  <c r="F1687" i="5"/>
  <c r="G1687" i="5"/>
  <c r="C1687" i="5"/>
  <c r="B1687" i="5"/>
  <c r="D1687" i="5"/>
  <c r="E1687" i="5"/>
  <c r="H1687" i="5"/>
  <c r="G1666" i="5"/>
  <c r="C1666" i="5"/>
  <c r="F1666" i="5" s="1"/>
  <c r="B1666" i="5"/>
  <c r="D1666" i="5"/>
  <c r="E1666" i="5"/>
  <c r="H1666" i="5"/>
  <c r="C1896" i="5"/>
  <c r="F1896" i="5" s="1"/>
  <c r="E1896" i="5"/>
  <c r="G1896" i="5"/>
  <c r="H1896" i="5"/>
  <c r="G1861" i="5"/>
  <c r="B1861" i="5"/>
  <c r="C1861" i="5"/>
  <c r="F1861" i="5" s="1"/>
  <c r="D1861" i="5"/>
  <c r="E1861" i="5"/>
  <c r="B1815" i="5"/>
  <c r="C1815" i="5"/>
  <c r="F1815" i="5" s="1"/>
  <c r="G1815" i="5"/>
  <c r="H1815" i="5"/>
  <c r="D1815" i="5"/>
  <c r="G1792" i="5"/>
  <c r="C1792" i="5"/>
  <c r="F1792" i="5" s="1"/>
  <c r="B1792" i="5"/>
  <c r="D1792" i="5"/>
  <c r="E1792" i="5"/>
  <c r="H1792" i="5"/>
  <c r="B1784" i="5"/>
  <c r="C1784" i="5"/>
  <c r="F1784" i="5" s="1"/>
  <c r="D1784" i="5"/>
  <c r="E1784" i="5"/>
  <c r="G1784" i="5"/>
  <c r="H1784" i="5"/>
  <c r="B1581" i="5"/>
  <c r="C1581" i="5"/>
  <c r="F1581" i="5" s="1"/>
  <c r="G1581" i="5"/>
  <c r="H1581" i="5"/>
  <c r="E1581" i="5"/>
  <c r="D1581" i="5"/>
  <c r="D1973" i="5"/>
  <c r="E1973" i="5"/>
  <c r="G1973" i="5"/>
  <c r="D1955" i="5"/>
  <c r="E1955" i="5"/>
  <c r="G1955" i="5"/>
  <c r="C1929" i="5"/>
  <c r="F1929" i="5" s="1"/>
  <c r="B1929" i="5"/>
  <c r="D1929" i="5"/>
  <c r="E1929" i="5"/>
  <c r="H1929" i="5"/>
  <c r="C1878" i="5"/>
  <c r="E1878" i="5"/>
  <c r="F1878" i="5"/>
  <c r="G1878" i="5"/>
  <c r="H1878" i="5"/>
  <c r="G1960" i="5"/>
  <c r="C1960" i="5"/>
  <c r="F1960" i="5" s="1"/>
  <c r="D1960" i="5"/>
  <c r="E1960" i="5"/>
  <c r="C1911" i="5"/>
  <c r="F1911" i="5" s="1"/>
  <c r="B1911" i="5"/>
  <c r="D1911" i="5"/>
  <c r="E1911" i="5"/>
  <c r="H1911" i="5"/>
  <c r="E1790" i="5"/>
  <c r="B1790" i="5"/>
  <c r="C1790" i="5"/>
  <c r="F1790" i="5" s="1"/>
  <c r="D1790" i="5"/>
  <c r="G1790" i="5"/>
  <c r="H1790" i="5"/>
  <c r="C1986" i="5"/>
  <c r="F1986" i="5"/>
  <c r="H1986" i="5"/>
  <c r="G1986" i="5"/>
  <c r="G1969" i="5"/>
  <c r="B1969" i="5"/>
  <c r="C1969" i="5"/>
  <c r="F1969" i="5" s="1"/>
  <c r="E1969" i="5"/>
  <c r="D1969" i="5"/>
  <c r="G1951" i="5"/>
  <c r="B1951" i="5"/>
  <c r="C1951" i="5"/>
  <c r="F1951" i="5" s="1"/>
  <c r="D1951" i="5"/>
  <c r="E1951" i="5"/>
  <c r="B1916" i="5"/>
  <c r="C1916" i="5"/>
  <c r="F1916" i="5" s="1"/>
  <c r="D1916" i="5"/>
  <c r="E1916" i="5"/>
  <c r="G1916" i="5"/>
  <c r="H1916" i="5"/>
  <c r="G1906" i="5"/>
  <c r="C1906" i="5"/>
  <c r="D1906" i="5"/>
  <c r="E1906" i="5"/>
  <c r="F1906" i="5"/>
  <c r="D1901" i="5"/>
  <c r="E1901" i="5"/>
  <c r="F1901" i="5"/>
  <c r="G1901" i="5"/>
  <c r="G1732" i="5"/>
  <c r="B1732" i="5"/>
  <c r="C1732" i="5"/>
  <c r="F1732" i="5" s="1"/>
  <c r="D1732" i="5"/>
  <c r="E1732" i="5"/>
  <c r="G1933" i="5"/>
  <c r="B1933" i="5"/>
  <c r="C1933" i="5"/>
  <c r="F1933" i="5" s="1"/>
  <c r="D1933" i="5"/>
  <c r="E1933" i="5"/>
  <c r="H1915" i="5"/>
  <c r="B1898" i="5"/>
  <c r="C1898" i="5"/>
  <c r="F1898" i="5" s="1"/>
  <c r="D1898" i="5"/>
  <c r="E1898" i="5"/>
  <c r="G1898" i="5"/>
  <c r="H1898" i="5"/>
  <c r="G1888" i="5"/>
  <c r="C1888" i="5"/>
  <c r="F1888" i="5" s="1"/>
  <c r="D1888" i="5"/>
  <c r="E1888" i="5"/>
  <c r="D1883" i="5"/>
  <c r="E1883" i="5"/>
  <c r="F1883" i="5"/>
  <c r="G1883" i="5"/>
  <c r="C1857" i="5"/>
  <c r="F1857" i="5" s="1"/>
  <c r="B1857" i="5"/>
  <c r="D1857" i="5"/>
  <c r="E1857" i="5"/>
  <c r="H1857" i="5"/>
  <c r="C1833" i="5"/>
  <c r="F1833" i="5" s="1"/>
  <c r="H1833" i="5"/>
  <c r="B1833" i="5"/>
  <c r="G1833" i="5"/>
  <c r="D1833" i="5"/>
  <c r="E1833" i="5"/>
  <c r="G1798" i="5"/>
  <c r="D1798" i="5"/>
  <c r="B1798" i="5"/>
  <c r="C1798" i="5"/>
  <c r="F1798" i="5" s="1"/>
  <c r="E1798" i="5"/>
  <c r="H1798" i="5"/>
  <c r="E1781" i="5"/>
  <c r="B1781" i="5"/>
  <c r="C1781" i="5"/>
  <c r="D1781" i="5"/>
  <c r="F1781" i="5"/>
  <c r="H1781" i="5"/>
  <c r="G1741" i="5"/>
  <c r="B1741" i="5"/>
  <c r="C1741" i="5"/>
  <c r="F1741" i="5" s="1"/>
  <c r="D1741" i="5"/>
  <c r="E1741" i="5"/>
  <c r="H1741" i="5"/>
  <c r="B1541" i="5"/>
  <c r="C1541" i="5"/>
  <c r="F1541" i="5" s="1"/>
  <c r="D1541" i="5"/>
  <c r="G1541" i="5"/>
  <c r="E1541" i="5"/>
  <c r="H1541" i="5"/>
  <c r="B1970" i="5"/>
  <c r="C1970" i="5"/>
  <c r="F1970" i="5" s="1"/>
  <c r="D1970" i="5"/>
  <c r="E1970" i="5"/>
  <c r="G1970" i="5"/>
  <c r="H1970" i="5"/>
  <c r="G1996" i="5"/>
  <c r="D1996" i="5"/>
  <c r="E1996" i="5"/>
  <c r="F1996" i="5"/>
  <c r="B1880" i="5"/>
  <c r="C1880" i="5"/>
  <c r="F1880" i="5" s="1"/>
  <c r="D1880" i="5"/>
  <c r="E1880" i="5"/>
  <c r="G1880" i="5"/>
  <c r="H1880" i="5"/>
  <c r="B1797" i="5"/>
  <c r="C1797" i="5"/>
  <c r="F1797" i="5" s="1"/>
  <c r="G1797" i="5"/>
  <c r="D1797" i="5"/>
  <c r="E1797" i="5"/>
  <c r="H1797" i="5"/>
  <c r="C1577" i="5"/>
  <c r="F1577" i="5" s="1"/>
  <c r="G1577" i="5"/>
  <c r="B1577" i="5"/>
  <c r="D1577" i="5"/>
  <c r="E1577" i="5"/>
  <c r="H1577" i="5"/>
  <c r="G1993" i="5"/>
  <c r="B1993" i="5"/>
  <c r="C1993" i="5"/>
  <c r="D1993" i="5"/>
  <c r="F1993" i="5"/>
  <c r="H1993" i="5"/>
  <c r="C1968" i="5"/>
  <c r="F1968" i="5" s="1"/>
  <c r="E1968" i="5"/>
  <c r="G1968" i="5"/>
  <c r="H1968" i="5"/>
  <c r="C1950" i="5"/>
  <c r="E1950" i="5"/>
  <c r="F1950" i="5"/>
  <c r="G1950" i="5"/>
  <c r="H1950" i="5"/>
  <c r="G1915" i="5"/>
  <c r="B1915" i="5"/>
  <c r="C1915" i="5"/>
  <c r="F1915" i="5" s="1"/>
  <c r="D1915" i="5"/>
  <c r="E1915" i="5"/>
  <c r="G1870" i="5"/>
  <c r="C1870" i="5"/>
  <c r="D1870" i="5"/>
  <c r="E1870" i="5"/>
  <c r="F1870" i="5"/>
  <c r="D1865" i="5"/>
  <c r="E1865" i="5"/>
  <c r="F1865" i="5"/>
  <c r="G1865" i="5"/>
  <c r="C1848" i="5"/>
  <c r="F1848" i="5" s="1"/>
  <c r="B1848" i="5"/>
  <c r="D1848" i="5"/>
  <c r="E1848" i="5"/>
  <c r="G1848" i="5"/>
  <c r="D1841" i="5"/>
  <c r="E1841" i="5"/>
  <c r="F1841" i="5"/>
  <c r="G1841" i="5"/>
  <c r="B1841" i="5"/>
  <c r="G1978" i="5"/>
  <c r="D1978" i="5"/>
  <c r="E1978" i="5"/>
  <c r="F1978" i="5"/>
  <c r="D1937" i="5"/>
  <c r="E1937" i="5"/>
  <c r="F1937" i="5"/>
  <c r="G1937" i="5"/>
  <c r="E1991" i="5"/>
  <c r="F1991" i="5"/>
  <c r="G1991" i="5"/>
  <c r="C1983" i="5"/>
  <c r="D1983" i="5"/>
  <c r="E1983" i="5"/>
  <c r="F1983" i="5"/>
  <c r="H1983" i="5"/>
  <c r="C1932" i="5"/>
  <c r="E1932" i="5"/>
  <c r="F1932" i="5"/>
  <c r="G1932" i="5"/>
  <c r="H1932" i="5"/>
  <c r="D1914" i="5"/>
  <c r="G1897" i="5"/>
  <c r="B1897" i="5"/>
  <c r="C1897" i="5"/>
  <c r="F1897" i="5" s="1"/>
  <c r="D1897" i="5"/>
  <c r="E1897" i="5"/>
  <c r="B1862" i="5"/>
  <c r="C1862" i="5"/>
  <c r="F1862" i="5" s="1"/>
  <c r="D1862" i="5"/>
  <c r="E1862" i="5"/>
  <c r="G1862" i="5"/>
  <c r="H1862" i="5"/>
  <c r="G1856" i="5"/>
  <c r="B1856" i="5"/>
  <c r="C1856" i="5"/>
  <c r="F1856" i="5" s="1"/>
  <c r="D1856" i="5"/>
  <c r="E1856" i="5"/>
  <c r="G1702" i="5"/>
  <c r="C1702" i="5"/>
  <c r="F1702" i="5" s="1"/>
  <c r="B1702" i="5"/>
  <c r="D1702" i="5"/>
  <c r="E1702" i="5"/>
  <c r="H1702" i="5"/>
  <c r="G2005" i="5"/>
  <c r="B2005" i="5"/>
  <c r="C2005" i="5"/>
  <c r="F2005" i="5" s="1"/>
  <c r="D2005" i="5"/>
  <c r="E2005" i="5"/>
  <c r="D2004" i="5"/>
  <c r="C1988" i="5"/>
  <c r="F1988" i="5" s="1"/>
  <c r="D1988" i="5"/>
  <c r="E1988" i="5"/>
  <c r="G1988" i="5"/>
  <c r="H1988" i="5"/>
  <c r="H1978" i="5"/>
  <c r="H1973" i="5"/>
  <c r="H1955" i="5"/>
  <c r="D1896" i="5"/>
  <c r="G1879" i="5"/>
  <c r="B1879" i="5"/>
  <c r="C1879" i="5"/>
  <c r="F1879" i="5" s="1"/>
  <c r="D1879" i="5"/>
  <c r="E1879" i="5"/>
  <c r="H1861" i="5"/>
  <c r="C1827" i="5"/>
  <c r="F1827" i="5" s="1"/>
  <c r="D1827" i="5"/>
  <c r="B1827" i="5"/>
  <c r="E1827" i="5"/>
  <c r="G1827" i="5"/>
  <c r="G1942" i="5"/>
  <c r="C1942" i="5"/>
  <c r="F1942" i="5" s="1"/>
  <c r="D1942" i="5"/>
  <c r="E1942" i="5"/>
  <c r="C2004" i="5"/>
  <c r="F2004" i="5" s="1"/>
  <c r="G2004" i="5"/>
  <c r="H2004" i="5"/>
  <c r="H1987" i="5"/>
  <c r="C1978" i="5"/>
  <c r="C1973" i="5"/>
  <c r="F1973" i="5" s="1"/>
  <c r="C1965" i="5"/>
  <c r="B1965" i="5"/>
  <c r="D1965" i="5"/>
  <c r="E1965" i="5"/>
  <c r="F1965" i="5"/>
  <c r="H1965" i="5"/>
  <c r="C1955" i="5"/>
  <c r="F1955" i="5" s="1"/>
  <c r="C1947" i="5"/>
  <c r="F1947" i="5" s="1"/>
  <c r="B1947" i="5"/>
  <c r="D1947" i="5"/>
  <c r="E1947" i="5"/>
  <c r="H1947" i="5"/>
  <c r="H1937" i="5"/>
  <c r="C1914" i="5"/>
  <c r="F1914" i="5" s="1"/>
  <c r="E1914" i="5"/>
  <c r="G1914" i="5"/>
  <c r="H1914" i="5"/>
  <c r="B1896" i="5"/>
  <c r="D1878" i="5"/>
  <c r="G1855" i="5"/>
  <c r="B1855" i="5"/>
  <c r="D1855" i="5"/>
  <c r="E1855" i="5"/>
  <c r="F1855" i="5"/>
  <c r="H1855" i="5"/>
  <c r="D1826" i="5"/>
  <c r="B1826" i="5"/>
  <c r="C1826" i="5"/>
  <c r="E1826" i="5"/>
  <c r="F1826" i="5"/>
  <c r="G1826" i="5"/>
  <c r="H1826" i="5"/>
  <c r="E1815" i="5"/>
  <c r="G1651" i="5"/>
  <c r="C1651" i="5"/>
  <c r="F1651" i="5" s="1"/>
  <c r="B1651" i="5"/>
  <c r="D1651" i="5"/>
  <c r="E1651" i="5"/>
  <c r="H1651" i="5"/>
  <c r="B1832" i="5"/>
  <c r="G1825" i="5"/>
  <c r="B1799" i="5"/>
  <c r="G1795" i="5"/>
  <c r="C1793" i="5"/>
  <c r="B1752" i="5"/>
  <c r="C1752" i="5"/>
  <c r="F1752" i="5" s="1"/>
  <c r="G1752" i="5"/>
  <c r="B1746" i="5"/>
  <c r="C1746" i="5"/>
  <c r="F1746" i="5" s="1"/>
  <c r="D1746" i="5"/>
  <c r="G1744" i="5"/>
  <c r="D1744" i="5"/>
  <c r="G1738" i="5"/>
  <c r="C1738" i="5"/>
  <c r="F1738" i="5" s="1"/>
  <c r="G1705" i="5"/>
  <c r="C1705" i="5"/>
  <c r="F1705" i="5" s="1"/>
  <c r="G1684" i="5"/>
  <c r="C1684" i="5"/>
  <c r="F1684" i="5" s="1"/>
  <c r="F1669" i="5"/>
  <c r="G1669" i="5"/>
  <c r="C1669" i="5"/>
  <c r="G1648" i="5"/>
  <c r="C1648" i="5"/>
  <c r="F1648" i="5" s="1"/>
  <c r="G1615" i="5"/>
  <c r="C1615" i="5"/>
  <c r="F1615" i="5" s="1"/>
  <c r="G1588" i="5"/>
  <c r="C1588" i="5"/>
  <c r="F1588" i="5" s="1"/>
  <c r="B1555" i="5"/>
  <c r="C1555" i="5"/>
  <c r="F1555" i="5" s="1"/>
  <c r="D1555" i="5"/>
  <c r="E1555" i="5"/>
  <c r="G1546" i="5"/>
  <c r="H1546" i="5"/>
  <c r="D1546" i="5"/>
  <c r="E1546" i="5"/>
  <c r="B1509" i="5"/>
  <c r="C1509" i="5"/>
  <c r="F1509" i="5" s="1"/>
  <c r="D1509" i="5"/>
  <c r="H1509" i="5"/>
  <c r="E1509" i="5"/>
  <c r="G1509" i="5"/>
  <c r="B1399" i="5"/>
  <c r="H1399" i="5"/>
  <c r="C1399" i="5"/>
  <c r="F1399" i="5" s="1"/>
  <c r="D1399" i="5"/>
  <c r="E1399" i="5"/>
  <c r="G1399" i="5"/>
  <c r="F1807" i="5"/>
  <c r="G1807" i="5"/>
  <c r="D1807" i="5"/>
  <c r="G1801" i="5"/>
  <c r="C1801" i="5"/>
  <c r="F1801" i="5" s="1"/>
  <c r="F1750" i="5"/>
  <c r="G1750" i="5"/>
  <c r="F1690" i="5"/>
  <c r="G1690" i="5"/>
  <c r="C1690" i="5"/>
  <c r="D1690" i="5"/>
  <c r="G1654" i="5"/>
  <c r="C1654" i="5"/>
  <c r="F1654" i="5" s="1"/>
  <c r="D1654" i="5"/>
  <c r="G1576" i="5"/>
  <c r="C1576" i="5"/>
  <c r="F1576" i="5" s="1"/>
  <c r="B1576" i="5"/>
  <c r="E1576" i="5"/>
  <c r="H1576" i="5"/>
  <c r="F1568" i="5"/>
  <c r="H1568" i="5"/>
  <c r="D1568" i="5"/>
  <c r="E1568" i="5"/>
  <c r="E1565" i="5"/>
  <c r="B1565" i="5"/>
  <c r="C1565" i="5"/>
  <c r="F1565" i="5" s="1"/>
  <c r="G1565" i="5"/>
  <c r="D1540" i="5"/>
  <c r="E1540" i="5"/>
  <c r="H1540" i="5"/>
  <c r="C1540" i="5"/>
  <c r="F1540" i="5" s="1"/>
  <c r="G1540" i="5"/>
  <c r="F1506" i="5"/>
  <c r="G1506" i="5"/>
  <c r="B1506" i="5"/>
  <c r="C1506" i="5"/>
  <c r="C1830" i="5"/>
  <c r="F1830" i="5"/>
  <c r="C1821" i="5"/>
  <c r="F1821" i="5" s="1"/>
  <c r="E1821" i="5"/>
  <c r="G1819" i="5"/>
  <c r="H1819" i="5"/>
  <c r="B1819" i="5"/>
  <c r="F1813" i="5"/>
  <c r="G1813" i="5"/>
  <c r="E1788" i="5"/>
  <c r="C1780" i="5"/>
  <c r="F1780" i="5" s="1"/>
  <c r="D1774" i="5"/>
  <c r="C1772" i="5"/>
  <c r="F1772" i="5" s="1"/>
  <c r="B1770" i="5"/>
  <c r="C1770" i="5"/>
  <c r="F1770" i="5" s="1"/>
  <c r="G1770" i="5"/>
  <c r="D1766" i="5"/>
  <c r="B1764" i="5"/>
  <c r="C1764" i="5"/>
  <c r="F1764" i="5" s="1"/>
  <c r="D1764" i="5"/>
  <c r="F1762" i="5"/>
  <c r="G1762" i="5"/>
  <c r="D1762" i="5"/>
  <c r="G1756" i="5"/>
  <c r="C1756" i="5"/>
  <c r="F1756" i="5" s="1"/>
  <c r="C1723" i="5"/>
  <c r="F1723" i="5" s="1"/>
  <c r="E1681" i="5"/>
  <c r="E1645" i="5"/>
  <c r="D1639" i="5"/>
  <c r="G1633" i="5"/>
  <c r="C1633" i="5"/>
  <c r="F1633" i="5" s="1"/>
  <c r="G1627" i="5"/>
  <c r="C1627" i="5"/>
  <c r="F1627" i="5" s="1"/>
  <c r="D1627" i="5"/>
  <c r="G1621" i="5"/>
  <c r="C1621" i="5"/>
  <c r="F1621" i="5" s="1"/>
  <c r="D1606" i="5"/>
  <c r="G1594" i="5"/>
  <c r="E1594" i="5"/>
  <c r="C1594" i="5"/>
  <c r="F1594" i="5" s="1"/>
  <c r="D1573" i="5"/>
  <c r="C1564" i="5"/>
  <c r="F1564" i="5" s="1"/>
  <c r="B1548" i="5"/>
  <c r="F1548" i="5"/>
  <c r="G1548" i="5"/>
  <c r="E1548" i="5"/>
  <c r="D1548" i="5"/>
  <c r="H1548" i="5"/>
  <c r="E1534" i="5"/>
  <c r="H1534" i="5"/>
  <c r="C1534" i="5"/>
  <c r="F1534" i="5" s="1"/>
  <c r="D1534" i="5"/>
  <c r="C1494" i="5"/>
  <c r="B1484" i="5"/>
  <c r="G1484" i="5"/>
  <c r="E1484" i="5"/>
  <c r="C1484" i="5"/>
  <c r="F1484" i="5" s="1"/>
  <c r="D1484" i="5"/>
  <c r="B1912" i="5"/>
  <c r="B1894" i="5"/>
  <c r="B1876" i="5"/>
  <c r="B1858" i="5"/>
  <c r="C1851" i="5"/>
  <c r="F1851" i="5" s="1"/>
  <c r="H1851" i="5"/>
  <c r="B1844" i="5"/>
  <c r="G1837" i="5"/>
  <c r="B1837" i="5"/>
  <c r="B1772" i="5"/>
  <c r="F1768" i="5"/>
  <c r="G1768" i="5"/>
  <c r="C1766" i="5"/>
  <c r="F1766" i="5" s="1"/>
  <c r="B1725" i="5"/>
  <c r="C1725" i="5"/>
  <c r="F1725" i="5" s="1"/>
  <c r="G1725" i="5"/>
  <c r="B1719" i="5"/>
  <c r="C1719" i="5"/>
  <c r="F1719" i="5" s="1"/>
  <c r="D1719" i="5"/>
  <c r="F1717" i="5"/>
  <c r="G1717" i="5"/>
  <c r="D1717" i="5"/>
  <c r="G1711" i="5"/>
  <c r="C1711" i="5"/>
  <c r="F1711" i="5" s="1"/>
  <c r="G1696" i="5"/>
  <c r="C1696" i="5"/>
  <c r="F1696" i="5" s="1"/>
  <c r="G1675" i="5"/>
  <c r="C1675" i="5"/>
  <c r="F1675" i="5" s="1"/>
  <c r="G1660" i="5"/>
  <c r="C1660" i="5"/>
  <c r="F1660" i="5" s="1"/>
  <c r="B1554" i="5"/>
  <c r="D1554" i="5"/>
  <c r="H1554" i="5"/>
  <c r="F1554" i="5"/>
  <c r="G1554" i="5"/>
  <c r="B1520" i="5"/>
  <c r="F1520" i="5"/>
  <c r="H1520" i="5"/>
  <c r="D1520" i="5"/>
  <c r="E1520" i="5"/>
  <c r="B1478" i="5"/>
  <c r="H1478" i="5"/>
  <c r="G1478" i="5"/>
  <c r="C1478" i="5"/>
  <c r="F1478" i="5" s="1"/>
  <c r="D1478" i="5"/>
  <c r="F1461" i="5"/>
  <c r="G1461" i="5"/>
  <c r="H1461" i="5"/>
  <c r="B1461" i="5"/>
  <c r="D1461" i="5"/>
  <c r="E1461" i="5"/>
  <c r="D2000" i="5"/>
  <c r="D1982" i="5"/>
  <c r="E1977" i="5"/>
  <c r="H1836" i="5"/>
  <c r="B1782" i="5"/>
  <c r="C1782" i="5"/>
  <c r="F1782" i="5" s="1"/>
  <c r="D1782" i="5"/>
  <c r="G1774" i="5"/>
  <c r="C1774" i="5"/>
  <c r="F1774" i="5" s="1"/>
  <c r="G1723" i="5"/>
  <c r="G1645" i="5"/>
  <c r="C1645" i="5"/>
  <c r="F1645" i="5" s="1"/>
  <c r="D1645" i="5"/>
  <c r="F1639" i="5"/>
  <c r="G1639" i="5"/>
  <c r="C1639" i="5"/>
  <c r="G1606" i="5"/>
  <c r="C1606" i="5"/>
  <c r="F1606" i="5" s="1"/>
  <c r="G1573" i="5"/>
  <c r="C1573" i="5"/>
  <c r="F1573" i="5" s="1"/>
  <c r="G1570" i="5"/>
  <c r="D1570" i="5"/>
  <c r="H1570" i="5"/>
  <c r="B1570" i="5"/>
  <c r="C1570" i="5"/>
  <c r="F1570" i="5" s="1"/>
  <c r="G1564" i="5"/>
  <c r="H1564" i="5"/>
  <c r="D1564" i="5"/>
  <c r="E1564" i="5"/>
  <c r="F1494" i="5"/>
  <c r="G1494" i="5"/>
  <c r="D1494" i="5"/>
  <c r="E1494" i="5"/>
  <c r="C1477" i="5"/>
  <c r="F1477" i="5" s="1"/>
  <c r="E1477" i="5"/>
  <c r="D1477" i="5"/>
  <c r="H1477" i="5"/>
  <c r="B1477" i="5"/>
  <c r="G1477" i="5"/>
  <c r="B1809" i="5"/>
  <c r="C1809" i="5"/>
  <c r="F1809" i="5" s="1"/>
  <c r="D1809" i="5"/>
  <c r="E2008" i="5"/>
  <c r="E1995" i="5"/>
  <c r="H1975" i="5"/>
  <c r="D1964" i="5"/>
  <c r="E1959" i="5"/>
  <c r="H1957" i="5"/>
  <c r="D1946" i="5"/>
  <c r="H1939" i="5"/>
  <c r="H1921" i="5"/>
  <c r="H1903" i="5"/>
  <c r="H1885" i="5"/>
  <c r="H1867" i="5"/>
  <c r="H1850" i="5"/>
  <c r="B1788" i="5"/>
  <c r="C1788" i="5"/>
  <c r="F1788" i="5" s="1"/>
  <c r="G1788" i="5"/>
  <c r="G1780" i="5"/>
  <c r="D1780" i="5"/>
  <c r="G1681" i="5"/>
  <c r="C1681" i="5"/>
  <c r="F1681" i="5" s="1"/>
  <c r="D1681" i="5"/>
  <c r="D2008" i="5"/>
  <c r="F1998" i="5"/>
  <c r="D1995" i="5"/>
  <c r="D1990" i="5"/>
  <c r="F1980" i="5"/>
  <c r="D1977" i="5"/>
  <c r="F1975" i="5"/>
  <c r="D1972" i="5"/>
  <c r="F1962" i="5"/>
  <c r="D1959" i="5"/>
  <c r="D1954" i="5"/>
  <c r="F1944" i="5"/>
  <c r="D1941" i="5"/>
  <c r="D1936" i="5"/>
  <c r="F1926" i="5"/>
  <c r="D1923" i="5"/>
  <c r="D1918" i="5"/>
  <c r="F1908" i="5"/>
  <c r="D1905" i="5"/>
  <c r="D1900" i="5"/>
  <c r="F1890" i="5"/>
  <c r="D1887" i="5"/>
  <c r="F1885" i="5"/>
  <c r="D1882" i="5"/>
  <c r="F1872" i="5"/>
  <c r="D1869" i="5"/>
  <c r="D1864" i="5"/>
  <c r="D1854" i="5"/>
  <c r="E1852" i="5"/>
  <c r="G1850" i="5"/>
  <c r="H1843" i="5"/>
  <c r="E1838" i="5"/>
  <c r="G1836" i="5"/>
  <c r="D1831" i="5"/>
  <c r="E1820" i="5"/>
  <c r="D1808" i="5"/>
  <c r="E1802" i="5"/>
  <c r="F1786" i="5"/>
  <c r="G1786" i="5"/>
  <c r="H1779" i="5"/>
  <c r="H1777" i="5"/>
  <c r="H1773" i="5"/>
  <c r="H1771" i="5"/>
  <c r="H1765" i="5"/>
  <c r="F1763" i="5"/>
  <c r="C1745" i="5"/>
  <c r="F1745" i="5" s="1"/>
  <c r="B1743" i="5"/>
  <c r="C1743" i="5"/>
  <c r="F1743" i="5" s="1"/>
  <c r="G1743" i="5"/>
  <c r="D1739" i="5"/>
  <c r="B1737" i="5"/>
  <c r="C1737" i="5"/>
  <c r="F1737" i="5" s="1"/>
  <c r="D1737" i="5"/>
  <c r="F1735" i="5"/>
  <c r="G1735" i="5"/>
  <c r="D1735" i="5"/>
  <c r="G1729" i="5"/>
  <c r="C1729" i="5"/>
  <c r="F1729" i="5" s="1"/>
  <c r="G1718" i="5"/>
  <c r="E1714" i="5"/>
  <c r="H1693" i="5"/>
  <c r="H1678" i="5"/>
  <c r="H1657" i="5"/>
  <c r="H1642" i="5"/>
  <c r="H1630" i="5"/>
  <c r="E1618" i="5"/>
  <c r="E1597" i="5"/>
  <c r="E1583" i="5"/>
  <c r="G1583" i="5"/>
  <c r="D1583" i="5"/>
  <c r="B1575" i="5"/>
  <c r="C1575" i="5"/>
  <c r="F1575" i="5" s="1"/>
  <c r="D1575" i="5"/>
  <c r="H1575" i="5"/>
  <c r="B1529" i="5"/>
  <c r="F1529" i="5"/>
  <c r="D1529" i="5"/>
  <c r="G1519" i="5"/>
  <c r="H1519" i="5"/>
  <c r="C1519" i="5"/>
  <c r="F1519" i="5" s="1"/>
  <c r="B1519" i="5"/>
  <c r="D1519" i="5"/>
  <c r="F1508" i="5"/>
  <c r="F1500" i="5"/>
  <c r="B1500" i="5"/>
  <c r="D1500" i="5"/>
  <c r="E1500" i="5"/>
  <c r="H1500" i="5"/>
  <c r="F1429" i="5"/>
  <c r="F1612" i="5"/>
  <c r="G1612" i="5"/>
  <c r="E1612" i="5"/>
  <c r="C1612" i="5"/>
  <c r="D1597" i="5"/>
  <c r="F1585" i="5"/>
  <c r="G1585" i="5"/>
  <c r="E1585" i="5"/>
  <c r="C1585" i="5"/>
  <c r="E1582" i="5"/>
  <c r="B1572" i="5"/>
  <c r="C1572" i="5"/>
  <c r="F1572" i="5" s="1"/>
  <c r="G1572" i="5"/>
  <c r="D1572" i="5"/>
  <c r="H1572" i="5"/>
  <c r="E1553" i="5"/>
  <c r="B1553" i="5"/>
  <c r="C1553" i="5"/>
  <c r="F1553" i="5" s="1"/>
  <c r="H1553" i="5"/>
  <c r="E1550" i="5"/>
  <c r="H1544" i="5"/>
  <c r="B1536" i="5"/>
  <c r="F1536" i="5"/>
  <c r="H1536" i="5"/>
  <c r="D1536" i="5"/>
  <c r="E1536" i="5"/>
  <c r="C1513" i="5"/>
  <c r="F1513" i="5" s="1"/>
  <c r="B1513" i="5"/>
  <c r="G1513" i="5"/>
  <c r="E1513" i="5"/>
  <c r="B1496" i="5"/>
  <c r="H1496" i="5"/>
  <c r="G1496" i="5"/>
  <c r="F1496" i="5"/>
  <c r="D1496" i="5"/>
  <c r="E1496" i="5"/>
  <c r="D1486" i="5"/>
  <c r="E1486" i="5"/>
  <c r="G1486" i="5"/>
  <c r="C1486" i="5"/>
  <c r="F1486" i="5" s="1"/>
  <c r="B1448" i="5"/>
  <c r="H1448" i="5"/>
  <c r="G1448" i="5"/>
  <c r="D1448" i="5"/>
  <c r="E1448" i="5"/>
  <c r="F1448" i="5"/>
  <c r="D1975" i="5"/>
  <c r="D1957" i="5"/>
  <c r="D1939" i="5"/>
  <c r="D1921" i="5"/>
  <c r="D1903" i="5"/>
  <c r="D1885" i="5"/>
  <c r="D1867" i="5"/>
  <c r="E1850" i="5"/>
  <c r="D1843" i="5"/>
  <c r="G1840" i="5"/>
  <c r="D1840" i="5"/>
  <c r="E1836" i="5"/>
  <c r="H1832" i="5"/>
  <c r="H1825" i="5"/>
  <c r="F1804" i="5"/>
  <c r="G1804" i="5"/>
  <c r="H1799" i="5"/>
  <c r="H1795" i="5"/>
  <c r="H1793" i="5"/>
  <c r="D1777" i="5"/>
  <c r="B1761" i="5"/>
  <c r="C1761" i="5"/>
  <c r="F1761" i="5" s="1"/>
  <c r="G1761" i="5"/>
  <c r="B1755" i="5"/>
  <c r="C1755" i="5"/>
  <c r="F1755" i="5" s="1"/>
  <c r="D1755" i="5"/>
  <c r="F1753" i="5"/>
  <c r="G1753" i="5"/>
  <c r="D1753" i="5"/>
  <c r="G1747" i="5"/>
  <c r="C1747" i="5"/>
  <c r="F1747" i="5" s="1"/>
  <c r="G1736" i="5"/>
  <c r="G1730" i="5"/>
  <c r="G1728" i="5"/>
  <c r="E1726" i="5"/>
  <c r="E1720" i="5"/>
  <c r="D1718" i="5"/>
  <c r="C1714" i="5"/>
  <c r="G1708" i="5"/>
  <c r="C1708" i="5"/>
  <c r="F1708" i="5" s="1"/>
  <c r="D1708" i="5"/>
  <c r="H1699" i="5"/>
  <c r="D1693" i="5"/>
  <c r="D1678" i="5"/>
  <c r="G1672" i="5"/>
  <c r="C1672" i="5"/>
  <c r="F1672" i="5" s="1"/>
  <c r="D1672" i="5"/>
  <c r="H1663" i="5"/>
  <c r="D1657" i="5"/>
  <c r="D1642" i="5"/>
  <c r="D1630" i="5"/>
  <c r="G1624" i="5"/>
  <c r="C1624" i="5"/>
  <c r="F1624" i="5" s="1"/>
  <c r="G1618" i="5"/>
  <c r="C1618" i="5"/>
  <c r="F1618" i="5" s="1"/>
  <c r="D1618" i="5"/>
  <c r="H1603" i="5"/>
  <c r="H1566" i="5"/>
  <c r="C1544" i="5"/>
  <c r="F1544" i="5" s="1"/>
  <c r="B1499" i="5"/>
  <c r="C1499" i="5"/>
  <c r="F1499" i="5" s="1"/>
  <c r="D1499" i="5"/>
  <c r="E1499" i="5"/>
  <c r="G1499" i="5"/>
  <c r="H1499" i="5"/>
  <c r="H1999" i="5"/>
  <c r="H1981" i="5"/>
  <c r="H1976" i="5"/>
  <c r="C1975" i="5"/>
  <c r="H1963" i="5"/>
  <c r="H1958" i="5"/>
  <c r="C1957" i="5"/>
  <c r="F1957" i="5" s="1"/>
  <c r="H1945" i="5"/>
  <c r="H1940" i="5"/>
  <c r="C1939" i="5"/>
  <c r="F1939" i="5" s="1"/>
  <c r="H1927" i="5"/>
  <c r="H1922" i="5"/>
  <c r="C1921" i="5"/>
  <c r="F1921" i="5" s="1"/>
  <c r="H1909" i="5"/>
  <c r="H1904" i="5"/>
  <c r="C1903" i="5"/>
  <c r="F1903" i="5" s="1"/>
  <c r="H1891" i="5"/>
  <c r="H1886" i="5"/>
  <c r="C1885" i="5"/>
  <c r="H1873" i="5"/>
  <c r="H1868" i="5"/>
  <c r="C1867" i="5"/>
  <c r="F1867" i="5" s="1"/>
  <c r="H1853" i="5"/>
  <c r="D1850" i="5"/>
  <c r="H1846" i="5"/>
  <c r="C1845" i="5"/>
  <c r="F1845" i="5" s="1"/>
  <c r="D1845" i="5"/>
  <c r="C1843" i="5"/>
  <c r="H1839" i="5"/>
  <c r="D1836" i="5"/>
  <c r="E1834" i="5"/>
  <c r="G1832" i="5"/>
  <c r="E1825" i="5"/>
  <c r="H1823" i="5"/>
  <c r="G1822" i="5"/>
  <c r="D1822" i="5"/>
  <c r="C1818" i="5"/>
  <c r="F1818" i="5" s="1"/>
  <c r="B1818" i="5"/>
  <c r="F1816" i="5"/>
  <c r="G1816" i="5"/>
  <c r="D1816" i="5"/>
  <c r="G1810" i="5"/>
  <c r="C1810" i="5"/>
  <c r="F1810" i="5" s="1"/>
  <c r="G1799" i="5"/>
  <c r="E1795" i="5"/>
  <c r="G1793" i="5"/>
  <c r="C1777" i="5"/>
  <c r="F1777" i="5" s="1"/>
  <c r="B1763" i="5"/>
  <c r="F1759" i="5"/>
  <c r="G1759" i="5"/>
  <c r="C1757" i="5"/>
  <c r="F1757" i="5" s="1"/>
  <c r="H1754" i="5"/>
  <c r="H1752" i="5"/>
  <c r="H1750" i="5"/>
  <c r="H1748" i="5"/>
  <c r="H1746" i="5"/>
  <c r="H1744" i="5"/>
  <c r="H1738" i="5"/>
  <c r="F1736" i="5"/>
  <c r="E1734" i="5"/>
  <c r="F1730" i="5"/>
  <c r="C1726" i="5"/>
  <c r="D1720" i="5"/>
  <c r="C1718" i="5"/>
  <c r="F1718" i="5" s="1"/>
  <c r="B1716" i="5"/>
  <c r="C1716" i="5"/>
  <c r="F1716" i="5" s="1"/>
  <c r="G1716" i="5"/>
  <c r="H1705" i="5"/>
  <c r="E1699" i="5"/>
  <c r="H1684" i="5"/>
  <c r="H1669" i="5"/>
  <c r="E1663" i="5"/>
  <c r="H1648" i="5"/>
  <c r="H1615" i="5"/>
  <c r="D1603" i="5"/>
  <c r="G1597" i="5"/>
  <c r="C1597" i="5"/>
  <c r="F1597" i="5" s="1"/>
  <c r="H1588" i="5"/>
  <c r="G1582" i="5"/>
  <c r="B1582" i="5"/>
  <c r="C1582" i="5"/>
  <c r="F1582" i="5" s="1"/>
  <c r="H1582" i="5"/>
  <c r="C1550" i="5"/>
  <c r="D1550" i="5"/>
  <c r="F1550" i="5"/>
  <c r="G1550" i="5"/>
  <c r="H1550" i="5"/>
  <c r="F1524" i="5"/>
  <c r="G1524" i="5"/>
  <c r="D1524" i="5"/>
  <c r="H1524" i="5"/>
  <c r="B1524" i="5"/>
  <c r="C1524" i="5"/>
  <c r="H1994" i="5"/>
  <c r="H2007" i="5"/>
  <c r="F1999" i="5"/>
  <c r="H1989" i="5"/>
  <c r="F1981" i="5"/>
  <c r="B1975" i="5"/>
  <c r="H1971" i="5"/>
  <c r="F1963" i="5"/>
  <c r="B1957" i="5"/>
  <c r="H1953" i="5"/>
  <c r="F1945" i="5"/>
  <c r="B1939" i="5"/>
  <c r="H1935" i="5"/>
  <c r="F1927" i="5"/>
  <c r="B1921" i="5"/>
  <c r="H1917" i="5"/>
  <c r="F1909" i="5"/>
  <c r="B1903" i="5"/>
  <c r="H1899" i="5"/>
  <c r="F1891" i="5"/>
  <c r="B1885" i="5"/>
  <c r="H1881" i="5"/>
  <c r="F1873" i="5"/>
  <c r="B1867" i="5"/>
  <c r="H1863" i="5"/>
  <c r="G1853" i="5"/>
  <c r="B1850" i="5"/>
  <c r="F1846" i="5"/>
  <c r="G1839" i="5"/>
  <c r="B1836" i="5"/>
  <c r="D1834" i="5"/>
  <c r="F1832" i="5"/>
  <c r="H1830" i="5"/>
  <c r="D1825" i="5"/>
  <c r="G1823" i="5"/>
  <c r="H1821" i="5"/>
  <c r="H1817" i="5"/>
  <c r="H1813" i="5"/>
  <c r="H1811" i="5"/>
  <c r="H1809" i="5"/>
  <c r="H1807" i="5"/>
  <c r="H1801" i="5"/>
  <c r="F1799" i="5"/>
  <c r="D1795" i="5"/>
  <c r="F1793" i="5"/>
  <c r="B1779" i="5"/>
  <c r="C1779" i="5"/>
  <c r="F1779" i="5" s="1"/>
  <c r="G1779" i="5"/>
  <c r="B1773" i="5"/>
  <c r="C1773" i="5"/>
  <c r="F1773" i="5" s="1"/>
  <c r="D1773" i="5"/>
  <c r="F1771" i="5"/>
  <c r="G1771" i="5"/>
  <c r="D1771" i="5"/>
  <c r="F1765" i="5"/>
  <c r="G1765" i="5"/>
  <c r="C1765" i="5"/>
  <c r="G1754" i="5"/>
  <c r="E1750" i="5"/>
  <c r="G1748" i="5"/>
  <c r="G1746" i="5"/>
  <c r="E1744" i="5"/>
  <c r="E1738" i="5"/>
  <c r="D1736" i="5"/>
  <c r="E1730" i="5"/>
  <c r="B1718" i="5"/>
  <c r="F1714" i="5"/>
  <c r="G1714" i="5"/>
  <c r="E1705" i="5"/>
  <c r="G1693" i="5"/>
  <c r="C1693" i="5"/>
  <c r="F1693" i="5" s="1"/>
  <c r="E1684" i="5"/>
  <c r="G1678" i="5"/>
  <c r="C1678" i="5"/>
  <c r="F1678" i="5" s="1"/>
  <c r="E1669" i="5"/>
  <c r="G1657" i="5"/>
  <c r="C1657" i="5"/>
  <c r="F1657" i="5" s="1"/>
  <c r="E1648" i="5"/>
  <c r="G1642" i="5"/>
  <c r="C1642" i="5"/>
  <c r="F1642" i="5" s="1"/>
  <c r="G1636" i="5"/>
  <c r="C1636" i="5"/>
  <c r="F1636" i="5" s="1"/>
  <c r="D1636" i="5"/>
  <c r="G1630" i="5"/>
  <c r="C1630" i="5"/>
  <c r="F1630" i="5" s="1"/>
  <c r="E1615" i="5"/>
  <c r="E1588" i="5"/>
  <c r="B1566" i="5"/>
  <c r="C1566" i="5"/>
  <c r="F1566" i="5" s="1"/>
  <c r="G1566" i="5"/>
  <c r="E1566" i="5"/>
  <c r="G1544" i="5"/>
  <c r="D1544" i="5"/>
  <c r="E1544" i="5"/>
  <c r="E1498" i="5"/>
  <c r="G1498" i="5"/>
  <c r="H1498" i="5"/>
  <c r="C1498" i="5"/>
  <c r="F1498" i="5" s="1"/>
  <c r="D1498" i="5"/>
  <c r="C1459" i="5"/>
  <c r="F1459" i="5" s="1"/>
  <c r="H1459" i="5"/>
  <c r="B1459" i="5"/>
  <c r="G1459" i="5"/>
  <c r="D1459" i="5"/>
  <c r="E1459" i="5"/>
  <c r="F1444" i="5"/>
  <c r="B1436" i="5"/>
  <c r="D1436" i="5"/>
  <c r="G1436" i="5"/>
  <c r="H1436" i="5"/>
  <c r="C1436" i="5"/>
  <c r="F1436" i="5" s="1"/>
  <c r="E1436" i="5"/>
  <c r="E1927" i="5"/>
  <c r="E1909" i="5"/>
  <c r="E1891" i="5"/>
  <c r="G1843" i="5"/>
  <c r="F1843" i="5"/>
  <c r="C1834" i="5"/>
  <c r="F1834" i="5" s="1"/>
  <c r="E1832" i="5"/>
  <c r="C1825" i="5"/>
  <c r="F1825" i="5" s="1"/>
  <c r="G1809" i="5"/>
  <c r="E1807" i="5"/>
  <c r="E1801" i="5"/>
  <c r="D1799" i="5"/>
  <c r="C1795" i="5"/>
  <c r="F1795" i="5" s="1"/>
  <c r="E1793" i="5"/>
  <c r="G1777" i="5"/>
  <c r="E1752" i="5"/>
  <c r="D1750" i="5"/>
  <c r="C1744" i="5"/>
  <c r="F1744" i="5" s="1"/>
  <c r="D1738" i="5"/>
  <c r="C1736" i="5"/>
  <c r="B1734" i="5"/>
  <c r="C1734" i="5"/>
  <c r="F1734" i="5" s="1"/>
  <c r="G1734" i="5"/>
  <c r="D1730" i="5"/>
  <c r="B1728" i="5"/>
  <c r="C1728" i="5"/>
  <c r="F1728" i="5" s="1"/>
  <c r="D1728" i="5"/>
  <c r="F1726" i="5"/>
  <c r="G1726" i="5"/>
  <c r="D1726" i="5"/>
  <c r="G1720" i="5"/>
  <c r="C1720" i="5"/>
  <c r="F1720" i="5" s="1"/>
  <c r="D1705" i="5"/>
  <c r="G1699" i="5"/>
  <c r="C1699" i="5"/>
  <c r="F1699" i="5" s="1"/>
  <c r="D1699" i="5"/>
  <c r="H1690" i="5"/>
  <c r="D1684" i="5"/>
  <c r="D1669" i="5"/>
  <c r="G1663" i="5"/>
  <c r="C1663" i="5"/>
  <c r="F1663" i="5" s="1"/>
  <c r="D1663" i="5"/>
  <c r="H1654" i="5"/>
  <c r="D1648" i="5"/>
  <c r="D1615" i="5"/>
  <c r="F1603" i="5"/>
  <c r="G1603" i="5"/>
  <c r="E1603" i="5"/>
  <c r="C1603" i="5"/>
  <c r="D1588" i="5"/>
  <c r="G1568" i="5"/>
  <c r="H1565" i="5"/>
  <c r="H1555" i="5"/>
  <c r="C1546" i="5"/>
  <c r="F1546" i="5" s="1"/>
  <c r="G1538" i="5"/>
  <c r="H1538" i="5"/>
  <c r="E1538" i="5"/>
  <c r="C1538" i="5"/>
  <c r="F1538" i="5" s="1"/>
  <c r="D1538" i="5"/>
  <c r="H1506" i="5"/>
  <c r="B1490" i="5"/>
  <c r="D1490" i="5"/>
  <c r="G1490" i="5"/>
  <c r="E1490" i="5"/>
  <c r="F1490" i="5"/>
  <c r="B1466" i="5"/>
  <c r="G1466" i="5"/>
  <c r="H1466" i="5"/>
  <c r="E1466" i="5"/>
  <c r="F1466" i="5"/>
  <c r="G1501" i="5"/>
  <c r="C1501" i="5"/>
  <c r="F1501" i="5" s="1"/>
  <c r="C1455" i="5"/>
  <c r="E1441" i="5"/>
  <c r="E1427" i="5"/>
  <c r="E1418" i="5"/>
  <c r="D1414" i="5"/>
  <c r="E1414" i="5"/>
  <c r="F1414" i="5"/>
  <c r="E1404" i="5"/>
  <c r="G1394" i="5"/>
  <c r="G1386" i="5"/>
  <c r="G1381" i="5"/>
  <c r="H1381" i="5"/>
  <c r="B1381" i="5"/>
  <c r="C1362" i="5"/>
  <c r="F1362" i="5" s="1"/>
  <c r="E1362" i="5"/>
  <c r="G1362" i="5"/>
  <c r="H1362" i="5"/>
  <c r="D1362" i="5"/>
  <c r="F1350" i="5"/>
  <c r="H1350" i="5"/>
  <c r="B1350" i="5"/>
  <c r="E1350" i="5"/>
  <c r="C1350" i="5"/>
  <c r="B1264" i="5"/>
  <c r="D1264" i="5"/>
  <c r="E1264" i="5"/>
  <c r="C1264" i="5"/>
  <c r="G1264" i="5"/>
  <c r="H1264" i="5"/>
  <c r="B1812" i="5"/>
  <c r="C1812" i="5"/>
  <c r="F1812" i="5" s="1"/>
  <c r="B1803" i="5"/>
  <c r="C1803" i="5"/>
  <c r="F1803" i="5" s="1"/>
  <c r="B1794" i="5"/>
  <c r="C1794" i="5"/>
  <c r="F1794" i="5" s="1"/>
  <c r="B1785" i="5"/>
  <c r="C1785" i="5"/>
  <c r="F1785" i="5" s="1"/>
  <c r="B1776" i="5"/>
  <c r="C1776" i="5"/>
  <c r="F1776" i="5" s="1"/>
  <c r="B1767" i="5"/>
  <c r="C1767" i="5"/>
  <c r="F1767" i="5" s="1"/>
  <c r="B1758" i="5"/>
  <c r="C1758" i="5"/>
  <c r="F1758" i="5" s="1"/>
  <c r="B1749" i="5"/>
  <c r="C1749" i="5"/>
  <c r="F1749" i="5" s="1"/>
  <c r="B1740" i="5"/>
  <c r="C1740" i="5"/>
  <c r="F1740" i="5" s="1"/>
  <c r="B1731" i="5"/>
  <c r="C1731" i="5"/>
  <c r="F1731" i="5" s="1"/>
  <c r="B1722" i="5"/>
  <c r="C1722" i="5"/>
  <c r="F1722" i="5" s="1"/>
  <c r="B1713" i="5"/>
  <c r="C1713" i="5"/>
  <c r="F1713" i="5" s="1"/>
  <c r="B1704" i="5"/>
  <c r="C1704" i="5"/>
  <c r="F1704" i="5" s="1"/>
  <c r="B1695" i="5"/>
  <c r="C1695" i="5"/>
  <c r="F1695" i="5" s="1"/>
  <c r="B1686" i="5"/>
  <c r="C1686" i="5"/>
  <c r="F1686" i="5" s="1"/>
  <c r="B1677" i="5"/>
  <c r="C1677" i="5"/>
  <c r="F1677" i="5" s="1"/>
  <c r="B1668" i="5"/>
  <c r="C1668" i="5"/>
  <c r="F1668" i="5" s="1"/>
  <c r="B1659" i="5"/>
  <c r="C1659" i="5"/>
  <c r="F1659" i="5" s="1"/>
  <c r="B1650" i="5"/>
  <c r="C1650" i="5"/>
  <c r="F1650" i="5" s="1"/>
  <c r="B1641" i="5"/>
  <c r="C1641" i="5"/>
  <c r="F1641" i="5" s="1"/>
  <c r="B1632" i="5"/>
  <c r="C1632" i="5"/>
  <c r="F1632" i="5" s="1"/>
  <c r="B1623" i="5"/>
  <c r="C1623" i="5"/>
  <c r="F1623" i="5" s="1"/>
  <c r="B1614" i="5"/>
  <c r="C1614" i="5"/>
  <c r="F1614" i="5" s="1"/>
  <c r="B1605" i="5"/>
  <c r="C1605" i="5"/>
  <c r="F1605" i="5" s="1"/>
  <c r="B1596" i="5"/>
  <c r="C1596" i="5"/>
  <c r="F1596" i="5" s="1"/>
  <c r="B1587" i="5"/>
  <c r="C1587" i="5"/>
  <c r="F1587" i="5" s="1"/>
  <c r="F1530" i="5"/>
  <c r="B1530" i="5"/>
  <c r="C1530" i="5"/>
  <c r="B1526" i="5"/>
  <c r="D1526" i="5"/>
  <c r="G1526" i="5"/>
  <c r="H1526" i="5"/>
  <c r="D1507" i="5"/>
  <c r="E1507" i="5"/>
  <c r="B1507" i="5"/>
  <c r="D1503" i="5"/>
  <c r="C1503" i="5"/>
  <c r="F1503" i="5" s="1"/>
  <c r="E1480" i="5"/>
  <c r="H1480" i="5"/>
  <c r="F1464" i="5"/>
  <c r="B1464" i="5"/>
  <c r="G1464" i="5"/>
  <c r="G1450" i="5"/>
  <c r="F1434" i="5"/>
  <c r="G1434" i="5"/>
  <c r="E1434" i="5"/>
  <c r="D1404" i="5"/>
  <c r="F1394" i="5"/>
  <c r="H1389" i="5"/>
  <c r="C1386" i="5"/>
  <c r="F1386" i="5" s="1"/>
  <c r="E1365" i="5"/>
  <c r="H1365" i="5"/>
  <c r="B1365" i="5"/>
  <c r="C1365" i="5"/>
  <c r="F1365" i="5" s="1"/>
  <c r="D1357" i="5"/>
  <c r="F1357" i="5"/>
  <c r="G1357" i="5"/>
  <c r="E1357" i="5"/>
  <c r="H1357" i="5"/>
  <c r="B1357" i="5"/>
  <c r="H1353" i="5"/>
  <c r="B1316" i="5"/>
  <c r="E1316" i="5"/>
  <c r="G1316" i="5"/>
  <c r="H1316" i="5"/>
  <c r="F1316" i="5"/>
  <c r="D1316" i="5"/>
  <c r="F1455" i="5"/>
  <c r="D1455" i="5"/>
  <c r="C1441" i="5"/>
  <c r="F1441" i="5" s="1"/>
  <c r="D1441" i="5"/>
  <c r="B1427" i="5"/>
  <c r="D1427" i="5"/>
  <c r="B1418" i="5"/>
  <c r="D1418" i="5"/>
  <c r="F1418" i="5"/>
  <c r="E1394" i="5"/>
  <c r="D1389" i="5"/>
  <c r="F1296" i="5"/>
  <c r="H1296" i="5"/>
  <c r="D1296" i="5"/>
  <c r="E1296" i="5"/>
  <c r="G1296" i="5"/>
  <c r="C1296" i="5"/>
  <c r="F1006" i="5"/>
  <c r="E1006" i="5"/>
  <c r="G1006" i="5"/>
  <c r="H1006" i="5"/>
  <c r="C1006" i="5"/>
  <c r="D1006" i="5"/>
  <c r="B1006" i="5"/>
  <c r="F1404" i="5"/>
  <c r="H1404" i="5"/>
  <c r="C1404" i="5"/>
  <c r="D1386" i="5"/>
  <c r="E1386" i="5"/>
  <c r="D1353" i="5"/>
  <c r="E1353" i="5"/>
  <c r="G1353" i="5"/>
  <c r="C1353" i="5"/>
  <c r="F1353" i="5" s="1"/>
  <c r="G1222" i="5"/>
  <c r="B1222" i="5"/>
  <c r="D1222" i="5"/>
  <c r="E1222" i="5"/>
  <c r="F1222" i="5"/>
  <c r="H1222" i="5"/>
  <c r="C1222" i="5"/>
  <c r="B1394" i="5"/>
  <c r="H1394" i="5"/>
  <c r="D1394" i="5"/>
  <c r="F1389" i="5"/>
  <c r="E1389" i="5"/>
  <c r="G1389" i="5"/>
  <c r="B1389" i="5"/>
  <c r="B1336" i="5"/>
  <c r="D1336" i="5"/>
  <c r="E1336" i="5"/>
  <c r="F1336" i="5"/>
  <c r="G1336" i="5"/>
  <c r="H1336" i="5"/>
  <c r="C1336" i="5"/>
  <c r="E1311" i="5"/>
  <c r="H1311" i="5"/>
  <c r="B1311" i="5"/>
  <c r="C1311" i="5"/>
  <c r="F1311" i="5" s="1"/>
  <c r="D1311" i="5"/>
  <c r="G1311" i="5"/>
  <c r="B1283" i="5"/>
  <c r="G1283" i="5"/>
  <c r="H1283" i="5"/>
  <c r="C1283" i="5"/>
  <c r="F1283" i="5" s="1"/>
  <c r="E1283" i="5"/>
  <c r="B1250" i="5"/>
  <c r="D1250" i="5"/>
  <c r="E1250" i="5"/>
  <c r="G1250" i="5"/>
  <c r="H1250" i="5"/>
  <c r="C1250" i="5"/>
  <c r="F1250" i="5" s="1"/>
  <c r="H1126" i="5"/>
  <c r="C1126" i="5"/>
  <c r="F1126" i="5" s="1"/>
  <c r="E1126" i="5"/>
  <c r="G1126" i="5"/>
  <c r="B1126" i="5"/>
  <c r="D1126" i="5"/>
  <c r="B1707" i="5"/>
  <c r="C1707" i="5"/>
  <c r="F1707" i="5" s="1"/>
  <c r="B1698" i="5"/>
  <c r="C1698" i="5"/>
  <c r="F1698" i="5" s="1"/>
  <c r="B1689" i="5"/>
  <c r="C1689" i="5"/>
  <c r="F1689" i="5" s="1"/>
  <c r="B1680" i="5"/>
  <c r="C1680" i="5"/>
  <c r="F1680" i="5" s="1"/>
  <c r="B1671" i="5"/>
  <c r="C1671" i="5"/>
  <c r="F1671" i="5" s="1"/>
  <c r="B1662" i="5"/>
  <c r="C1662" i="5"/>
  <c r="F1662" i="5" s="1"/>
  <c r="B1653" i="5"/>
  <c r="C1653" i="5"/>
  <c r="F1653" i="5" s="1"/>
  <c r="B1644" i="5"/>
  <c r="C1644" i="5"/>
  <c r="F1644" i="5" s="1"/>
  <c r="B1635" i="5"/>
  <c r="C1635" i="5"/>
  <c r="F1635" i="5" s="1"/>
  <c r="B1626" i="5"/>
  <c r="C1626" i="5"/>
  <c r="F1626" i="5" s="1"/>
  <c r="B1617" i="5"/>
  <c r="C1617" i="5"/>
  <c r="F1617" i="5" s="1"/>
  <c r="B1608" i="5"/>
  <c r="C1608" i="5"/>
  <c r="F1608" i="5" s="1"/>
  <c r="B1599" i="5"/>
  <c r="C1599" i="5"/>
  <c r="F1599" i="5" s="1"/>
  <c r="B1590" i="5"/>
  <c r="C1590" i="5"/>
  <c r="F1590" i="5" s="1"/>
  <c r="F1579" i="5"/>
  <c r="G1579" i="5"/>
  <c r="F1558" i="5"/>
  <c r="D1558" i="5"/>
  <c r="E1558" i="5"/>
  <c r="B1558" i="5"/>
  <c r="G1556" i="5"/>
  <c r="H1556" i="5"/>
  <c r="C1556" i="5"/>
  <c r="F1556" i="5" s="1"/>
  <c r="H1549" i="5"/>
  <c r="C1515" i="5"/>
  <c r="F1515" i="5" s="1"/>
  <c r="C1479" i="5"/>
  <c r="F1479" i="5" s="1"/>
  <c r="D1479" i="5"/>
  <c r="G1479" i="5"/>
  <c r="B1472" i="5"/>
  <c r="D1472" i="5"/>
  <c r="C1472" i="5"/>
  <c r="F1472" i="5" s="1"/>
  <c r="E1472" i="5"/>
  <c r="F1470" i="5"/>
  <c r="G1470" i="5"/>
  <c r="D1470" i="5"/>
  <c r="E1470" i="5"/>
  <c r="G1468" i="5"/>
  <c r="H1468" i="5"/>
  <c r="F1468" i="5"/>
  <c r="B1463" i="5"/>
  <c r="E1463" i="5"/>
  <c r="C1463" i="5"/>
  <c r="F1463" i="5" s="1"/>
  <c r="B1454" i="5"/>
  <c r="D1454" i="5"/>
  <c r="G1454" i="5"/>
  <c r="H1454" i="5"/>
  <c r="F1454" i="5"/>
  <c r="F1452" i="5"/>
  <c r="G1452" i="5"/>
  <c r="E1452" i="5"/>
  <c r="C1450" i="5"/>
  <c r="F1450" i="5" s="1"/>
  <c r="F1443" i="5"/>
  <c r="D1443" i="5"/>
  <c r="G1429" i="5"/>
  <c r="D1429" i="5"/>
  <c r="B1424" i="5"/>
  <c r="H1424" i="5"/>
  <c r="G1424" i="5"/>
  <c r="E1424" i="5"/>
  <c r="F1422" i="5"/>
  <c r="E1422" i="5"/>
  <c r="F1413" i="5"/>
  <c r="D1413" i="5"/>
  <c r="B1413" i="5"/>
  <c r="B1385" i="5"/>
  <c r="E1385" i="5"/>
  <c r="F1385" i="5"/>
  <c r="G1385" i="5"/>
  <c r="H1385" i="5"/>
  <c r="D1385" i="5"/>
  <c r="F1383" i="5"/>
  <c r="H1383" i="5"/>
  <c r="G1383" i="5"/>
  <c r="D1383" i="5"/>
  <c r="B1319" i="5"/>
  <c r="G1319" i="5"/>
  <c r="F1319" i="5"/>
  <c r="H1319" i="5"/>
  <c r="D1319" i="5"/>
  <c r="B1517" i="5"/>
  <c r="H1517" i="5"/>
  <c r="D1517" i="5"/>
  <c r="B1502" i="5"/>
  <c r="C1502" i="5"/>
  <c r="F1502" i="5" s="1"/>
  <c r="D1502" i="5"/>
  <c r="F1458" i="5"/>
  <c r="B1458" i="5"/>
  <c r="C1458" i="5"/>
  <c r="E1458" i="5"/>
  <c r="F1440" i="5"/>
  <c r="E1440" i="5"/>
  <c r="G1440" i="5"/>
  <c r="D1440" i="5"/>
  <c r="E1426" i="5"/>
  <c r="F1426" i="5"/>
  <c r="G1426" i="5"/>
  <c r="D1426" i="5"/>
  <c r="B1406" i="5"/>
  <c r="H1406" i="5"/>
  <c r="D1406" i="5"/>
  <c r="B1403" i="5"/>
  <c r="F1403" i="5"/>
  <c r="G1403" i="5"/>
  <c r="H1403" i="5"/>
  <c r="D1403" i="5"/>
  <c r="G1396" i="5"/>
  <c r="H1396" i="5"/>
  <c r="C1396" i="5"/>
  <c r="F1396" i="5" s="1"/>
  <c r="B1391" i="5"/>
  <c r="E1391" i="5"/>
  <c r="F1391" i="5"/>
  <c r="D1391" i="5"/>
  <c r="F1314" i="5"/>
  <c r="H1314" i="5"/>
  <c r="D1314" i="5"/>
  <c r="B1314" i="5"/>
  <c r="G1314" i="5"/>
  <c r="B1310" i="5"/>
  <c r="C1310" i="5"/>
  <c r="F1310" i="5" s="1"/>
  <c r="D1310" i="5"/>
  <c r="E1310" i="5"/>
  <c r="H1310" i="5"/>
  <c r="E1275" i="5"/>
  <c r="H1275" i="5"/>
  <c r="C1275" i="5"/>
  <c r="F1275" i="5" s="1"/>
  <c r="D1275" i="5"/>
  <c r="G1275" i="5"/>
  <c r="B1275" i="5"/>
  <c r="B1145" i="5"/>
  <c r="C1145" i="5"/>
  <c r="F1145" i="5" s="1"/>
  <c r="D1145" i="5"/>
  <c r="E1145" i="5"/>
  <c r="G1145" i="5"/>
  <c r="H1145" i="5"/>
  <c r="H1135" i="5"/>
  <c r="E1135" i="5"/>
  <c r="G1135" i="5"/>
  <c r="B1135" i="5"/>
  <c r="C1135" i="5"/>
  <c r="F1135" i="5" s="1"/>
  <c r="D1135" i="5"/>
  <c r="B1445" i="5"/>
  <c r="H1445" i="5"/>
  <c r="E1445" i="5"/>
  <c r="H1437" i="5"/>
  <c r="F1431" i="5"/>
  <c r="D1431" i="5"/>
  <c r="E1431" i="5"/>
  <c r="G1417" i="5"/>
  <c r="H1417" i="5"/>
  <c r="B1417" i="5"/>
  <c r="H1405" i="5"/>
  <c r="F1401" i="5"/>
  <c r="B1401" i="5"/>
  <c r="G1401" i="5"/>
  <c r="F1398" i="5"/>
  <c r="G1398" i="5"/>
  <c r="D1398" i="5"/>
  <c r="E1398" i="5"/>
  <c r="B1398" i="5"/>
  <c r="B1388" i="5"/>
  <c r="G1388" i="5"/>
  <c r="H1388" i="5"/>
  <c r="D1388" i="5"/>
  <c r="C1388" i="5"/>
  <c r="F1388" i="5" s="1"/>
  <c r="D1372" i="5"/>
  <c r="E1372" i="5"/>
  <c r="B1372" i="5"/>
  <c r="C1372" i="5"/>
  <c r="F1372" i="5" s="1"/>
  <c r="D1609" i="5"/>
  <c r="D1600" i="5"/>
  <c r="D1591" i="5"/>
  <c r="D1561" i="5"/>
  <c r="E1551" i="5"/>
  <c r="D1549" i="5"/>
  <c r="D1521" i="5"/>
  <c r="E1521" i="5"/>
  <c r="G1521" i="5"/>
  <c r="C1521" i="5"/>
  <c r="F1521" i="5" s="1"/>
  <c r="G1516" i="5"/>
  <c r="F1512" i="5"/>
  <c r="E1512" i="5"/>
  <c r="G1512" i="5"/>
  <c r="B1508" i="5"/>
  <c r="D1508" i="5"/>
  <c r="B1493" i="5"/>
  <c r="C1493" i="5"/>
  <c r="F1493" i="5" s="1"/>
  <c r="D1493" i="5"/>
  <c r="F1476" i="5"/>
  <c r="G1476" i="5"/>
  <c r="G1465" i="5"/>
  <c r="C1465" i="5"/>
  <c r="F1465" i="5" s="1"/>
  <c r="D1465" i="5"/>
  <c r="E1465" i="5"/>
  <c r="D1462" i="5"/>
  <c r="C1449" i="5"/>
  <c r="F1449" i="5" s="1"/>
  <c r="G1447" i="5"/>
  <c r="F1447" i="5"/>
  <c r="H1447" i="5"/>
  <c r="D1447" i="5"/>
  <c r="G1444" i="5"/>
  <c r="B1442" i="5"/>
  <c r="H1442" i="5"/>
  <c r="D1442" i="5"/>
  <c r="E1442" i="5"/>
  <c r="G1442" i="5"/>
  <c r="G1439" i="5"/>
  <c r="G1437" i="5"/>
  <c r="D1435" i="5"/>
  <c r="E1435" i="5"/>
  <c r="C1435" i="5"/>
  <c r="F1435" i="5" s="1"/>
  <c r="G1430" i="5"/>
  <c r="F1428" i="5"/>
  <c r="B1428" i="5"/>
  <c r="D1428" i="5"/>
  <c r="E1428" i="5"/>
  <c r="H1428" i="5"/>
  <c r="H1414" i="5"/>
  <c r="F1410" i="5"/>
  <c r="B1410" i="5"/>
  <c r="H1410" i="5"/>
  <c r="D1410" i="5"/>
  <c r="E1408" i="5"/>
  <c r="D1408" i="5"/>
  <c r="D1405" i="5"/>
  <c r="H1400" i="5"/>
  <c r="G1393" i="5"/>
  <c r="C1393" i="5"/>
  <c r="D1393" i="5"/>
  <c r="F1393" i="5"/>
  <c r="H1387" i="5"/>
  <c r="B1382" i="5"/>
  <c r="C1382" i="5"/>
  <c r="F1382" i="5" s="1"/>
  <c r="D1382" i="5"/>
  <c r="G1382" i="5"/>
  <c r="H1382" i="5"/>
  <c r="C1377" i="5"/>
  <c r="F1377" i="5" s="1"/>
  <c r="D1377" i="5"/>
  <c r="E1377" i="5"/>
  <c r="G1371" i="5"/>
  <c r="B1355" i="5"/>
  <c r="G1355" i="5"/>
  <c r="E1355" i="5"/>
  <c r="H1355" i="5"/>
  <c r="C1355" i="5"/>
  <c r="F1355" i="5" s="1"/>
  <c r="D1355" i="5"/>
  <c r="F1340" i="5"/>
  <c r="H1309" i="5"/>
  <c r="B1309" i="5"/>
  <c r="C1309" i="5"/>
  <c r="F1309" i="5" s="1"/>
  <c r="D1309" i="5"/>
  <c r="E1309" i="5"/>
  <c r="G1309" i="5"/>
  <c r="G1306" i="5"/>
  <c r="D1285" i="5"/>
  <c r="G1285" i="5"/>
  <c r="B1285" i="5"/>
  <c r="C1285" i="5"/>
  <c r="F1285" i="5" s="1"/>
  <c r="E1281" i="5"/>
  <c r="B1710" i="5"/>
  <c r="C1710" i="5"/>
  <c r="F1710" i="5" s="1"/>
  <c r="B1701" i="5"/>
  <c r="C1701" i="5"/>
  <c r="F1701" i="5" s="1"/>
  <c r="B1692" i="5"/>
  <c r="C1692" i="5"/>
  <c r="F1692" i="5" s="1"/>
  <c r="B1683" i="5"/>
  <c r="C1683" i="5"/>
  <c r="F1683" i="5" s="1"/>
  <c r="B1674" i="5"/>
  <c r="C1674" i="5"/>
  <c r="F1674" i="5" s="1"/>
  <c r="B1665" i="5"/>
  <c r="C1665" i="5"/>
  <c r="F1665" i="5" s="1"/>
  <c r="B1656" i="5"/>
  <c r="C1656" i="5"/>
  <c r="F1656" i="5" s="1"/>
  <c r="B1647" i="5"/>
  <c r="C1647" i="5"/>
  <c r="F1647" i="5" s="1"/>
  <c r="B1638" i="5"/>
  <c r="C1638" i="5"/>
  <c r="F1638" i="5" s="1"/>
  <c r="B1629" i="5"/>
  <c r="C1629" i="5"/>
  <c r="F1629" i="5" s="1"/>
  <c r="B1620" i="5"/>
  <c r="C1620" i="5"/>
  <c r="F1620" i="5" s="1"/>
  <c r="B1611" i="5"/>
  <c r="C1611" i="5"/>
  <c r="F1611" i="5" s="1"/>
  <c r="B1602" i="5"/>
  <c r="C1602" i="5"/>
  <c r="F1602" i="5" s="1"/>
  <c r="B1593" i="5"/>
  <c r="C1593" i="5"/>
  <c r="F1593" i="5" s="1"/>
  <c r="B1584" i="5"/>
  <c r="C1584" i="5"/>
  <c r="F1584" i="5" s="1"/>
  <c r="G1567" i="5"/>
  <c r="C1567" i="5"/>
  <c r="F1567" i="5" s="1"/>
  <c r="B1563" i="5"/>
  <c r="C1563" i="5"/>
  <c r="F1563" i="5" s="1"/>
  <c r="G1563" i="5"/>
  <c r="E1557" i="5"/>
  <c r="B1545" i="5"/>
  <c r="D1545" i="5"/>
  <c r="E1545" i="5"/>
  <c r="F1543" i="5"/>
  <c r="G1543" i="5"/>
  <c r="H1543" i="5"/>
  <c r="B1539" i="5"/>
  <c r="C1539" i="5"/>
  <c r="F1539" i="5" s="1"/>
  <c r="C1527" i="5"/>
  <c r="F1527" i="5" s="1"/>
  <c r="B1514" i="5"/>
  <c r="H1514" i="5"/>
  <c r="D1514" i="5"/>
  <c r="E1514" i="5"/>
  <c r="E1501" i="5"/>
  <c r="H1455" i="5"/>
  <c r="H1441" i="5"/>
  <c r="H1427" i="5"/>
  <c r="F1419" i="5"/>
  <c r="E1419" i="5"/>
  <c r="G1419" i="5"/>
  <c r="B1419" i="5"/>
  <c r="G1414" i="5"/>
  <c r="B1412" i="5"/>
  <c r="G1412" i="5"/>
  <c r="D1412" i="5"/>
  <c r="E1381" i="5"/>
  <c r="C1215" i="5"/>
  <c r="F1215" i="5" s="1"/>
  <c r="E1215" i="5"/>
  <c r="D1215" i="5"/>
  <c r="G1215" i="5"/>
  <c r="H1215" i="5"/>
  <c r="C1200" i="5"/>
  <c r="F1200" i="5" s="1"/>
  <c r="E1200" i="5"/>
  <c r="D1200" i="5"/>
  <c r="G1200" i="5"/>
  <c r="H1200" i="5"/>
  <c r="B1200" i="5"/>
  <c r="G1100" i="5"/>
  <c r="D1100" i="5"/>
  <c r="H1100" i="5"/>
  <c r="B1100" i="5"/>
  <c r="C1100" i="5"/>
  <c r="F1100" i="5" s="1"/>
  <c r="E1100" i="5"/>
  <c r="G1455" i="5"/>
  <c r="D1449" i="5"/>
  <c r="E1449" i="5"/>
  <c r="G1449" i="5"/>
  <c r="H1449" i="5"/>
  <c r="G1441" i="5"/>
  <c r="B1437" i="5"/>
  <c r="C1437" i="5"/>
  <c r="F1437" i="5" s="1"/>
  <c r="E1437" i="5"/>
  <c r="G1427" i="5"/>
  <c r="H1418" i="5"/>
  <c r="C1405" i="5"/>
  <c r="F1405" i="5" s="1"/>
  <c r="E1405" i="5"/>
  <c r="G1405" i="5"/>
  <c r="B1400" i="5"/>
  <c r="D1400" i="5"/>
  <c r="C1400" i="5"/>
  <c r="E1400" i="5"/>
  <c r="F1400" i="5"/>
  <c r="B1387" i="5"/>
  <c r="C1387" i="5"/>
  <c r="F1387" i="5"/>
  <c r="G1387" i="5"/>
  <c r="D1387" i="5"/>
  <c r="H1306" i="5"/>
  <c r="B1306" i="5"/>
  <c r="C1306" i="5"/>
  <c r="F1306" i="5" s="1"/>
  <c r="D1306" i="5"/>
  <c r="F1281" i="5"/>
  <c r="G1281" i="5"/>
  <c r="H1281" i="5"/>
  <c r="B1281" i="5"/>
  <c r="D1281" i="5"/>
  <c r="B1277" i="5"/>
  <c r="C1277" i="5"/>
  <c r="E1277" i="5"/>
  <c r="F1277" i="5"/>
  <c r="D1277" i="5"/>
  <c r="G1277" i="5"/>
  <c r="H1277" i="5"/>
  <c r="H1252" i="5"/>
  <c r="C1252" i="5"/>
  <c r="F1252" i="5" s="1"/>
  <c r="D1252" i="5"/>
  <c r="E1252" i="5"/>
  <c r="G1252" i="5"/>
  <c r="B1252" i="5"/>
  <c r="F1609" i="5"/>
  <c r="G1609" i="5"/>
  <c r="F1600" i="5"/>
  <c r="G1600" i="5"/>
  <c r="F1591" i="5"/>
  <c r="G1591" i="5"/>
  <c r="F1561" i="5"/>
  <c r="G1561" i="5"/>
  <c r="C1557" i="5"/>
  <c r="F1557" i="5" s="1"/>
  <c r="B1551" i="5"/>
  <c r="H1551" i="5"/>
  <c r="F1549" i="5"/>
  <c r="E1516" i="5"/>
  <c r="B1516" i="5"/>
  <c r="C1516" i="5"/>
  <c r="F1516" i="5" s="1"/>
  <c r="B1501" i="5"/>
  <c r="B1475" i="5"/>
  <c r="G1475" i="5"/>
  <c r="H1475" i="5"/>
  <c r="C1475" i="5"/>
  <c r="F1475" i="5" s="1"/>
  <c r="E1462" i="5"/>
  <c r="F1462" i="5"/>
  <c r="E1455" i="5"/>
  <c r="E1444" i="5"/>
  <c r="B1444" i="5"/>
  <c r="C1444" i="5"/>
  <c r="H1444" i="5"/>
  <c r="B1439" i="5"/>
  <c r="C1439" i="5"/>
  <c r="F1439" i="5" s="1"/>
  <c r="B1430" i="5"/>
  <c r="C1430" i="5"/>
  <c r="F1430" i="5" s="1"/>
  <c r="D1430" i="5"/>
  <c r="H1430" i="5"/>
  <c r="F1427" i="5"/>
  <c r="G1418" i="5"/>
  <c r="B1414" i="5"/>
  <c r="G1404" i="5"/>
  <c r="H1386" i="5"/>
  <c r="C1381" i="5"/>
  <c r="F1381" i="5" s="1"/>
  <c r="C1371" i="5"/>
  <c r="F1371" i="5" s="1"/>
  <c r="H1371" i="5"/>
  <c r="B1371" i="5"/>
  <c r="B1362" i="5"/>
  <c r="D1350" i="5"/>
  <c r="B1340" i="5"/>
  <c r="G1340" i="5"/>
  <c r="H1340" i="5"/>
  <c r="E1340" i="5"/>
  <c r="F1317" i="5"/>
  <c r="E1317" i="5"/>
  <c r="G1317" i="5"/>
  <c r="H1317" i="5"/>
  <c r="B1317" i="5"/>
  <c r="D1317" i="5"/>
  <c r="B1300" i="5"/>
  <c r="D1300" i="5"/>
  <c r="E1300" i="5"/>
  <c r="H1300" i="5"/>
  <c r="C1300" i="5"/>
  <c r="F1300" i="5" s="1"/>
  <c r="F1264" i="5"/>
  <c r="B1578" i="5"/>
  <c r="C1578" i="5"/>
  <c r="F1578" i="5" s="1"/>
  <c r="B1569" i="5"/>
  <c r="C1569" i="5"/>
  <c r="F1569" i="5" s="1"/>
  <c r="B1537" i="5"/>
  <c r="C1537" i="5"/>
  <c r="F1537" i="5" s="1"/>
  <c r="B1535" i="5"/>
  <c r="E1535" i="5"/>
  <c r="F1533" i="5"/>
  <c r="G1533" i="5"/>
  <c r="H1533" i="5"/>
  <c r="C1531" i="5"/>
  <c r="F1531" i="5" s="1"/>
  <c r="H1531" i="5"/>
  <c r="B1511" i="5"/>
  <c r="E1491" i="5"/>
  <c r="G1491" i="5"/>
  <c r="G1489" i="5"/>
  <c r="H1489" i="5"/>
  <c r="F1485" i="5"/>
  <c r="D1485" i="5"/>
  <c r="F1473" i="5"/>
  <c r="D1390" i="5"/>
  <c r="E1390" i="5"/>
  <c r="H1332" i="5"/>
  <c r="B1332" i="5"/>
  <c r="C1332" i="5"/>
  <c r="F1332" i="5" s="1"/>
  <c r="D1332" i="5"/>
  <c r="E1332" i="5"/>
  <c r="H1327" i="5"/>
  <c r="G1327" i="5"/>
  <c r="B1327" i="5"/>
  <c r="D1231" i="5"/>
  <c r="G1231" i="5"/>
  <c r="C1231" i="5"/>
  <c r="F1231" i="5" s="1"/>
  <c r="E1231" i="5"/>
  <c r="H1231" i="5"/>
  <c r="F1125" i="5"/>
  <c r="G1125" i="5"/>
  <c r="B1125" i="5"/>
  <c r="D1125" i="5"/>
  <c r="E1125" i="5"/>
  <c r="C1125" i="5"/>
  <c r="H1125" i="5"/>
  <c r="B1088" i="5"/>
  <c r="C1088" i="5"/>
  <c r="F1088" i="5"/>
  <c r="G1088" i="5"/>
  <c r="H1088" i="5"/>
  <c r="D1088" i="5"/>
  <c r="C1066" i="5"/>
  <c r="F1066" i="5" s="1"/>
  <c r="D1066" i="5"/>
  <c r="H1066" i="5"/>
  <c r="G1066" i="5"/>
  <c r="B1066" i="5"/>
  <c r="B1373" i="5"/>
  <c r="C1373" i="5"/>
  <c r="F1373" i="5" s="1"/>
  <c r="H1363" i="5"/>
  <c r="F1363" i="5"/>
  <c r="G1363" i="5"/>
  <c r="F1329" i="5"/>
  <c r="E1329" i="5"/>
  <c r="H1329" i="5"/>
  <c r="B1329" i="5"/>
  <c r="D1321" i="5"/>
  <c r="F1321" i="5"/>
  <c r="G1321" i="5"/>
  <c r="H1321" i="5"/>
  <c r="B1315" i="5"/>
  <c r="C1315" i="5"/>
  <c r="F1315" i="5" s="1"/>
  <c r="E1315" i="5"/>
  <c r="G1315" i="5"/>
  <c r="H1315" i="5"/>
  <c r="B1304" i="5"/>
  <c r="H1304" i="5"/>
  <c r="C1304" i="5"/>
  <c r="F1304" i="5" s="1"/>
  <c r="B1256" i="5"/>
  <c r="C1256" i="5"/>
  <c r="D1256" i="5"/>
  <c r="F1256" i="5"/>
  <c r="G1256" i="5"/>
  <c r="H1256" i="5"/>
  <c r="B1243" i="5"/>
  <c r="C1243" i="5"/>
  <c r="F1243" i="5" s="1"/>
  <c r="H1243" i="5"/>
  <c r="D1243" i="5"/>
  <c r="C1224" i="5"/>
  <c r="E1224" i="5"/>
  <c r="F1224" i="5"/>
  <c r="B1224" i="5"/>
  <c r="D1224" i="5"/>
  <c r="B1151" i="5"/>
  <c r="C1151" i="5"/>
  <c r="H1151" i="5"/>
  <c r="F1151" i="5"/>
  <c r="G1151" i="5"/>
  <c r="B1095" i="5"/>
  <c r="G1095" i="5"/>
  <c r="H1095" i="5"/>
  <c r="D1095" i="5"/>
  <c r="C1095" i="5"/>
  <c r="F1095" i="5" s="1"/>
  <c r="E1095" i="5"/>
  <c r="B1062" i="5"/>
  <c r="H1062" i="5"/>
  <c r="G1062" i="5"/>
  <c r="C1062" i="5"/>
  <c r="F1062" i="5" s="1"/>
  <c r="D1062" i="5"/>
  <c r="B1367" i="5"/>
  <c r="C1367" i="5"/>
  <c r="E1367" i="5"/>
  <c r="F1367" i="5"/>
  <c r="B1352" i="5"/>
  <c r="E1352" i="5"/>
  <c r="G1352" i="5"/>
  <c r="H1352" i="5"/>
  <c r="C1352" i="5"/>
  <c r="F1352" i="5" s="1"/>
  <c r="F1344" i="5"/>
  <c r="C1344" i="5"/>
  <c r="E1344" i="5"/>
  <c r="G1344" i="5"/>
  <c r="F1342" i="5"/>
  <c r="H1342" i="5"/>
  <c r="G1342" i="5"/>
  <c r="B1334" i="5"/>
  <c r="E1334" i="5"/>
  <c r="G1334" i="5"/>
  <c r="H1334" i="5"/>
  <c r="C1334" i="5"/>
  <c r="F1334" i="5" s="1"/>
  <c r="D1334" i="5"/>
  <c r="B1298" i="5"/>
  <c r="E1298" i="5"/>
  <c r="G1298" i="5"/>
  <c r="H1298" i="5"/>
  <c r="F1298" i="5"/>
  <c r="B1295" i="5"/>
  <c r="C1295" i="5"/>
  <c r="F1295" i="5" s="1"/>
  <c r="E1295" i="5"/>
  <c r="G1295" i="5"/>
  <c r="H1273" i="5"/>
  <c r="C1273" i="5"/>
  <c r="F1273" i="5" s="1"/>
  <c r="D1273" i="5"/>
  <c r="E1273" i="5"/>
  <c r="G1273" i="5"/>
  <c r="G1195" i="5"/>
  <c r="E1195" i="5"/>
  <c r="H1195" i="5"/>
  <c r="B1195" i="5"/>
  <c r="C1195" i="5"/>
  <c r="F1195" i="5" s="1"/>
  <c r="B1154" i="5"/>
  <c r="C1154" i="5"/>
  <c r="F1154" i="5" s="1"/>
  <c r="D1154" i="5"/>
  <c r="E1154" i="5"/>
  <c r="H1154" i="5"/>
  <c r="D1093" i="5"/>
  <c r="G1093" i="5"/>
  <c r="H1093" i="5"/>
  <c r="E1093" i="5"/>
  <c r="B1093" i="5"/>
  <c r="C1093" i="5"/>
  <c r="F1093" i="5" s="1"/>
  <c r="B1041" i="5"/>
  <c r="G1041" i="5"/>
  <c r="H1041" i="5"/>
  <c r="C1041" i="5"/>
  <c r="F1041" i="5" s="1"/>
  <c r="D1041" i="5"/>
  <c r="B972" i="5"/>
  <c r="G972" i="5"/>
  <c r="D972" i="5"/>
  <c r="E972" i="5"/>
  <c r="H972" i="5"/>
  <c r="C972" i="5"/>
  <c r="F972" i="5" s="1"/>
  <c r="B1457" i="5"/>
  <c r="F1457" i="5"/>
  <c r="B1421" i="5"/>
  <c r="F1421" i="5"/>
  <c r="C1421" i="5"/>
  <c r="D1421" i="5"/>
  <c r="C1407" i="5"/>
  <c r="F1407" i="5" s="1"/>
  <c r="D1407" i="5"/>
  <c r="B1351" i="5"/>
  <c r="C1351" i="5"/>
  <c r="F1351" i="5" s="1"/>
  <c r="D1351" i="5"/>
  <c r="E1351" i="5"/>
  <c r="B1346" i="5"/>
  <c r="C1346" i="5"/>
  <c r="F1346" i="5" s="1"/>
  <c r="D1346" i="5"/>
  <c r="B1279" i="5"/>
  <c r="C1279" i="5"/>
  <c r="F1279" i="5"/>
  <c r="G1279" i="5"/>
  <c r="H1279" i="5"/>
  <c r="F1272" i="5"/>
  <c r="C1272" i="5"/>
  <c r="E1272" i="5"/>
  <c r="G1272" i="5"/>
  <c r="D1272" i="5"/>
  <c r="G1189" i="5"/>
  <c r="H1189" i="5"/>
  <c r="D1189" i="5"/>
  <c r="E1189" i="5"/>
  <c r="F1189" i="5"/>
  <c r="C1182" i="5"/>
  <c r="E1182" i="5"/>
  <c r="F1182" i="5"/>
  <c r="B1182" i="5"/>
  <c r="G1182" i="5"/>
  <c r="H1182" i="5"/>
  <c r="D1182" i="5"/>
  <c r="C1188" i="5"/>
  <c r="E1188" i="5"/>
  <c r="F1188" i="5"/>
  <c r="B1188" i="5"/>
  <c r="D1188" i="5"/>
  <c r="G1188" i="5"/>
  <c r="H1188" i="5"/>
  <c r="B1160" i="5"/>
  <c r="C1160" i="5"/>
  <c r="E1160" i="5"/>
  <c r="F1160" i="5"/>
  <c r="G1160" i="5"/>
  <c r="H1160" i="5"/>
  <c r="B1092" i="5"/>
  <c r="E1092" i="5"/>
  <c r="C1092" i="5"/>
  <c r="F1092" i="5" s="1"/>
  <c r="D1092" i="5"/>
  <c r="H1092" i="5"/>
  <c r="B1354" i="5"/>
  <c r="D1354" i="5"/>
  <c r="E1354" i="5"/>
  <c r="F1354" i="5"/>
  <c r="B1333" i="5"/>
  <c r="C1333" i="5"/>
  <c r="F1333" i="5" s="1"/>
  <c r="E1333" i="5"/>
  <c r="C1254" i="5"/>
  <c r="F1254" i="5" s="1"/>
  <c r="E1254" i="5"/>
  <c r="G1254" i="5"/>
  <c r="B1254" i="5"/>
  <c r="D1254" i="5"/>
  <c r="H1254" i="5"/>
  <c r="B1241" i="5"/>
  <c r="C1241" i="5"/>
  <c r="E1241" i="5"/>
  <c r="F1241" i="5"/>
  <c r="H1241" i="5"/>
  <c r="C1197" i="5"/>
  <c r="F1197" i="5" s="1"/>
  <c r="E1197" i="5"/>
  <c r="D1197" i="5"/>
  <c r="H1197" i="5"/>
  <c r="B1197" i="5"/>
  <c r="G1197" i="5"/>
  <c r="C1191" i="5"/>
  <c r="F1191" i="5" s="1"/>
  <c r="E1191" i="5"/>
  <c r="H1191" i="5"/>
  <c r="D1191" i="5"/>
  <c r="G1191" i="5"/>
  <c r="G1146" i="5"/>
  <c r="H1146" i="5"/>
  <c r="B1146" i="5"/>
  <c r="C1146" i="5"/>
  <c r="F1146" i="5" s="1"/>
  <c r="D1146" i="5"/>
  <c r="E1146" i="5"/>
  <c r="D1123" i="5"/>
  <c r="G1123" i="5"/>
  <c r="H1123" i="5"/>
  <c r="D1079" i="5"/>
  <c r="E1079" i="5"/>
  <c r="G1079" i="5"/>
  <c r="H1079" i="5"/>
  <c r="B1038" i="5"/>
  <c r="E1038" i="5"/>
  <c r="C1038" i="5"/>
  <c r="F1038" i="5" s="1"/>
  <c r="D1038" i="5"/>
  <c r="B987" i="5"/>
  <c r="H987" i="5"/>
  <c r="G987" i="5"/>
  <c r="C892" i="5"/>
  <c r="F892" i="5" s="1"/>
  <c r="D892" i="5"/>
  <c r="B892" i="5"/>
  <c r="E892" i="5"/>
  <c r="G892" i="5"/>
  <c r="H892" i="5"/>
  <c r="H870" i="5"/>
  <c r="C870" i="5"/>
  <c r="F870" i="5" s="1"/>
  <c r="E870" i="5"/>
  <c r="G867" i="5"/>
  <c r="D867" i="5"/>
  <c r="H867" i="5"/>
  <c r="B773" i="5"/>
  <c r="D773" i="5"/>
  <c r="C773" i="5"/>
  <c r="F773" i="5" s="1"/>
  <c r="G773" i="5"/>
  <c r="E773" i="5"/>
  <c r="H773" i="5"/>
  <c r="G921" i="5"/>
  <c r="H921" i="5"/>
  <c r="D921" i="5"/>
  <c r="B921" i="5"/>
  <c r="C921" i="5"/>
  <c r="F921" i="5" s="1"/>
  <c r="E921" i="5"/>
  <c r="C877" i="5"/>
  <c r="F877" i="5"/>
  <c r="H877" i="5"/>
  <c r="G877" i="5"/>
  <c r="G1378" i="5"/>
  <c r="H1376" i="5"/>
  <c r="F1375" i="5"/>
  <c r="G1375" i="5"/>
  <c r="B1369" i="5"/>
  <c r="C1369" i="5"/>
  <c r="F1369" i="5" s="1"/>
  <c r="B1331" i="5"/>
  <c r="C1331" i="5"/>
  <c r="E1331" i="5"/>
  <c r="F1331" i="5"/>
  <c r="C1308" i="5"/>
  <c r="F1308" i="5" s="1"/>
  <c r="E1308" i="5"/>
  <c r="G1308" i="5"/>
  <c r="D1291" i="5"/>
  <c r="E1268" i="5"/>
  <c r="B1262" i="5"/>
  <c r="E1262" i="5"/>
  <c r="G1262" i="5"/>
  <c r="H1262" i="5"/>
  <c r="F1260" i="5"/>
  <c r="H1260" i="5"/>
  <c r="F1239" i="5"/>
  <c r="E1239" i="5"/>
  <c r="H1239" i="5"/>
  <c r="D1204" i="5"/>
  <c r="B1142" i="5"/>
  <c r="C1142" i="5"/>
  <c r="F1142" i="5" s="1"/>
  <c r="H1142" i="5"/>
  <c r="G1139" i="5"/>
  <c r="F1137" i="5"/>
  <c r="G1137" i="5"/>
  <c r="H1137" i="5"/>
  <c r="F1134" i="5"/>
  <c r="G1134" i="5"/>
  <c r="B1134" i="5"/>
  <c r="D1134" i="5"/>
  <c r="E1134" i="5"/>
  <c r="E1128" i="5"/>
  <c r="D1114" i="5"/>
  <c r="F1114" i="5"/>
  <c r="G1114" i="5"/>
  <c r="C1114" i="5"/>
  <c r="H1114" i="5"/>
  <c r="G1071" i="5"/>
  <c r="B1044" i="5"/>
  <c r="C1044" i="5"/>
  <c r="F1044" i="5" s="1"/>
  <c r="D1044" i="5"/>
  <c r="E1044" i="5"/>
  <c r="G1044" i="5"/>
  <c r="H1044" i="5"/>
  <c r="B1020" i="5"/>
  <c r="E1020" i="5"/>
  <c r="F1020" i="5"/>
  <c r="H1020" i="5"/>
  <c r="D1020" i="5"/>
  <c r="G1020" i="5"/>
  <c r="F1018" i="5"/>
  <c r="H1018" i="5"/>
  <c r="E1018" i="5"/>
  <c r="G1018" i="5"/>
  <c r="B1011" i="5"/>
  <c r="D1011" i="5"/>
  <c r="F1011" i="5"/>
  <c r="G1011" i="5"/>
  <c r="C1011" i="5"/>
  <c r="E1011" i="5"/>
  <c r="H1011" i="5"/>
  <c r="D802" i="5"/>
  <c r="B802" i="5"/>
  <c r="G802" i="5"/>
  <c r="C802" i="5"/>
  <c r="F802" i="5"/>
  <c r="H802" i="5"/>
  <c r="E802" i="5"/>
  <c r="B743" i="5"/>
  <c r="D743" i="5"/>
  <c r="C743" i="5"/>
  <c r="F743" i="5" s="1"/>
  <c r="H743" i="5"/>
  <c r="G743" i="5"/>
  <c r="E743" i="5"/>
  <c r="F717" i="5"/>
  <c r="H717" i="5"/>
  <c r="B717" i="5"/>
  <c r="D717" i="5"/>
  <c r="G717" i="5"/>
  <c r="C717" i="5"/>
  <c r="E717" i="5"/>
  <c r="C1206" i="5"/>
  <c r="E1206" i="5"/>
  <c r="F1206" i="5"/>
  <c r="C1204" i="5"/>
  <c r="F1204" i="5" s="1"/>
  <c r="G1186" i="5"/>
  <c r="B1186" i="5"/>
  <c r="D1186" i="5"/>
  <c r="E1186" i="5"/>
  <c r="H1183" i="5"/>
  <c r="C1179" i="5"/>
  <c r="F1179" i="5" s="1"/>
  <c r="E1179" i="5"/>
  <c r="C1164" i="5"/>
  <c r="E1164" i="5"/>
  <c r="F1164" i="5"/>
  <c r="B1148" i="5"/>
  <c r="C1148" i="5"/>
  <c r="F1148" i="5"/>
  <c r="H1148" i="5"/>
  <c r="B1120" i="5"/>
  <c r="C1120" i="5"/>
  <c r="F1120" i="5" s="1"/>
  <c r="F1103" i="5"/>
  <c r="B1098" i="5"/>
  <c r="F1098" i="5"/>
  <c r="H1098" i="5"/>
  <c r="C1084" i="5"/>
  <c r="F1084" i="5" s="1"/>
  <c r="D1084" i="5"/>
  <c r="B1084" i="5"/>
  <c r="E1084" i="5"/>
  <c r="G1084" i="5"/>
  <c r="H1084" i="5"/>
  <c r="C1034" i="5"/>
  <c r="F1034" i="5" s="1"/>
  <c r="E1034" i="5"/>
  <c r="D1034" i="5"/>
  <c r="G1034" i="5"/>
  <c r="H1034" i="5"/>
  <c r="C859" i="5"/>
  <c r="F859" i="5"/>
  <c r="B859" i="5"/>
  <c r="D859" i="5"/>
  <c r="E859" i="5"/>
  <c r="G859" i="5"/>
  <c r="H859" i="5"/>
  <c r="G854" i="5"/>
  <c r="F854" i="5"/>
  <c r="E854" i="5"/>
  <c r="D854" i="5"/>
  <c r="H854" i="5"/>
  <c r="C617" i="5"/>
  <c r="F617" i="5" s="1"/>
  <c r="E617" i="5"/>
  <c r="G617" i="5"/>
  <c r="H617" i="5"/>
  <c r="B617" i="5"/>
  <c r="D617" i="5"/>
  <c r="F1270" i="5"/>
  <c r="H1270" i="5"/>
  <c r="B1247" i="5"/>
  <c r="G1247" i="5"/>
  <c r="B1156" i="5"/>
  <c r="C1156" i="5"/>
  <c r="F1156" i="5" s="1"/>
  <c r="G1156" i="5"/>
  <c r="B1139" i="5"/>
  <c r="C1139" i="5"/>
  <c r="F1139" i="5"/>
  <c r="H1139" i="5"/>
  <c r="B1133" i="5"/>
  <c r="C1133" i="5"/>
  <c r="F1133" i="5" s="1"/>
  <c r="D1133" i="5"/>
  <c r="G1133" i="5"/>
  <c r="F1128" i="5"/>
  <c r="G1128" i="5"/>
  <c r="H1128" i="5"/>
  <c r="D1128" i="5"/>
  <c r="F1119" i="5"/>
  <c r="G1119" i="5"/>
  <c r="H1119" i="5"/>
  <c r="B1119" i="5"/>
  <c r="D1119" i="5"/>
  <c r="E1119" i="5"/>
  <c r="F1116" i="5"/>
  <c r="G1116" i="5"/>
  <c r="B1116" i="5"/>
  <c r="D1116" i="5"/>
  <c r="E1116" i="5"/>
  <c r="B1071" i="5"/>
  <c r="C1071" i="5"/>
  <c r="F1071" i="5" s="1"/>
  <c r="D1071" i="5"/>
  <c r="G971" i="5"/>
  <c r="H971" i="5"/>
  <c r="B971" i="5"/>
  <c r="C971" i="5"/>
  <c r="F971" i="5" s="1"/>
  <c r="G845" i="5"/>
  <c r="C845" i="5"/>
  <c r="F845" i="5" s="1"/>
  <c r="B845" i="5"/>
  <c r="D845" i="5"/>
  <c r="E845" i="5"/>
  <c r="H845" i="5"/>
  <c r="E1293" i="5"/>
  <c r="H1293" i="5"/>
  <c r="B1274" i="5"/>
  <c r="C1274" i="5"/>
  <c r="F1274" i="5" s="1"/>
  <c r="D1274" i="5"/>
  <c r="D1249" i="5"/>
  <c r="F1249" i="5"/>
  <c r="G1249" i="5"/>
  <c r="F1245" i="5"/>
  <c r="G1228" i="5"/>
  <c r="B1228" i="5"/>
  <c r="C1228" i="5"/>
  <c r="F1228" i="5" s="1"/>
  <c r="C1221" i="5"/>
  <c r="F1221" i="5" s="1"/>
  <c r="E1221" i="5"/>
  <c r="C1212" i="5"/>
  <c r="F1212" i="5" s="1"/>
  <c r="E1212" i="5"/>
  <c r="G1212" i="5"/>
  <c r="C1560" i="5"/>
  <c r="F1560" i="5" s="1"/>
  <c r="F1552" i="5"/>
  <c r="C1542" i="5"/>
  <c r="F1542" i="5" s="1"/>
  <c r="B1532" i="5"/>
  <c r="H1532" i="5"/>
  <c r="F1518" i="5"/>
  <c r="B1518" i="5"/>
  <c r="F1497" i="5"/>
  <c r="B1495" i="5"/>
  <c r="C1481" i="5"/>
  <c r="F1481" i="5" s="1"/>
  <c r="B1460" i="5"/>
  <c r="H1460" i="5"/>
  <c r="F1446" i="5"/>
  <c r="B1446" i="5"/>
  <c r="F1425" i="5"/>
  <c r="B1423" i="5"/>
  <c r="C1409" i="5"/>
  <c r="F1409" i="5" s="1"/>
  <c r="F1380" i="5"/>
  <c r="E1380" i="5"/>
  <c r="G1380" i="5"/>
  <c r="C1378" i="5"/>
  <c r="F1378" i="5" s="1"/>
  <c r="D1376" i="5"/>
  <c r="D1370" i="5"/>
  <c r="C1368" i="5"/>
  <c r="B1364" i="5"/>
  <c r="C1364" i="5"/>
  <c r="F1364" i="5" s="1"/>
  <c r="D1364" i="5"/>
  <c r="F1360" i="5"/>
  <c r="H1360" i="5"/>
  <c r="C1347" i="5"/>
  <c r="F1347" i="5" s="1"/>
  <c r="C1345" i="5"/>
  <c r="F1345" i="5" s="1"/>
  <c r="D1339" i="5"/>
  <c r="F1339" i="5"/>
  <c r="G1339" i="5"/>
  <c r="B1337" i="5"/>
  <c r="G1337" i="5"/>
  <c r="F1335" i="5"/>
  <c r="C1324" i="5"/>
  <c r="F1324" i="5" s="1"/>
  <c r="D1322" i="5"/>
  <c r="B1318" i="5"/>
  <c r="D1318" i="5"/>
  <c r="E1318" i="5"/>
  <c r="H1313" i="5"/>
  <c r="C1303" i="5"/>
  <c r="F1303" i="5" s="1"/>
  <c r="D1301" i="5"/>
  <c r="C1299" i="5"/>
  <c r="B1297" i="5"/>
  <c r="C1297" i="5"/>
  <c r="F1297" i="5" s="1"/>
  <c r="H1292" i="5"/>
  <c r="H1290" i="5"/>
  <c r="E1288" i="5"/>
  <c r="F1282" i="5"/>
  <c r="H1267" i="5"/>
  <c r="F1265" i="5"/>
  <c r="E1263" i="5"/>
  <c r="E1261" i="5"/>
  <c r="B1259" i="5"/>
  <c r="C1259" i="5"/>
  <c r="F1259" i="5" s="1"/>
  <c r="E1259" i="5"/>
  <c r="B1255" i="5"/>
  <c r="H1246" i="5"/>
  <c r="F1244" i="5"/>
  <c r="D1242" i="5"/>
  <c r="C1236" i="5"/>
  <c r="F1236" i="5" s="1"/>
  <c r="E1236" i="5"/>
  <c r="G1236" i="5"/>
  <c r="G1227" i="5"/>
  <c r="E1225" i="5"/>
  <c r="G1210" i="5"/>
  <c r="F1210" i="5"/>
  <c r="E1192" i="5"/>
  <c r="D1185" i="5"/>
  <c r="D1183" i="5"/>
  <c r="D1176" i="5"/>
  <c r="D1174" i="5"/>
  <c r="C1170" i="5"/>
  <c r="F1170" i="5" s="1"/>
  <c r="E1170" i="5"/>
  <c r="C1168" i="5"/>
  <c r="F1168" i="5" s="1"/>
  <c r="G1161" i="5"/>
  <c r="B1161" i="5"/>
  <c r="D1161" i="5"/>
  <c r="E1161" i="5"/>
  <c r="C1161" i="5"/>
  <c r="F1161" i="5" s="1"/>
  <c r="H1161" i="5"/>
  <c r="B1153" i="5"/>
  <c r="B1147" i="5"/>
  <c r="C1147" i="5"/>
  <c r="F1147" i="5" s="1"/>
  <c r="E1147" i="5"/>
  <c r="G1147" i="5"/>
  <c r="H1147" i="5"/>
  <c r="H1132" i="5"/>
  <c r="E1130" i="5"/>
  <c r="H1127" i="5"/>
  <c r="G1124" i="5"/>
  <c r="H1118" i="5"/>
  <c r="F1108" i="5"/>
  <c r="H1108" i="5"/>
  <c r="G1108" i="5"/>
  <c r="B1108" i="5"/>
  <c r="C1108" i="5"/>
  <c r="E1105" i="5"/>
  <c r="G1105" i="5"/>
  <c r="B1105" i="5"/>
  <c r="C1105" i="5"/>
  <c r="F1105" i="5" s="1"/>
  <c r="D1105" i="5"/>
  <c r="E1102" i="5"/>
  <c r="D1097" i="5"/>
  <c r="E1097" i="5"/>
  <c r="C1097" i="5"/>
  <c r="F1097" i="5" s="1"/>
  <c r="G1097" i="5"/>
  <c r="H1097" i="5"/>
  <c r="G1094" i="5"/>
  <c r="H1076" i="5"/>
  <c r="F1064" i="5"/>
  <c r="G1064" i="5"/>
  <c r="H1064" i="5"/>
  <c r="E1064" i="5"/>
  <c r="G1057" i="5"/>
  <c r="D1013" i="5"/>
  <c r="F982" i="5"/>
  <c r="C982" i="5"/>
  <c r="E982" i="5"/>
  <c r="G982" i="5"/>
  <c r="D982" i="5"/>
  <c r="H982" i="5"/>
  <c r="F974" i="5"/>
  <c r="H974" i="5"/>
  <c r="D974" i="5"/>
  <c r="E974" i="5"/>
  <c r="G951" i="5"/>
  <c r="F943" i="5"/>
  <c r="D943" i="5"/>
  <c r="E943" i="5"/>
  <c r="H943" i="5"/>
  <c r="E900" i="5"/>
  <c r="G900" i="5"/>
  <c r="B900" i="5"/>
  <c r="D900" i="5"/>
  <c r="F900" i="5"/>
  <c r="C897" i="5"/>
  <c r="F897" i="5" s="1"/>
  <c r="B897" i="5"/>
  <c r="E897" i="5"/>
  <c r="H813" i="5"/>
  <c r="B813" i="5"/>
  <c r="D813" i="5"/>
  <c r="C813" i="5"/>
  <c r="F813" i="5" s="1"/>
  <c r="E813" i="5"/>
  <c r="F1488" i="5"/>
  <c r="G1488" i="5"/>
  <c r="F1467" i="5"/>
  <c r="D1467" i="5"/>
  <c r="F1416" i="5"/>
  <c r="G1416" i="5"/>
  <c r="F1395" i="5"/>
  <c r="D1395" i="5"/>
  <c r="B1378" i="5"/>
  <c r="C1376" i="5"/>
  <c r="F1376" i="5" s="1"/>
  <c r="B1349" i="5"/>
  <c r="C1349" i="5"/>
  <c r="F1349" i="5" s="1"/>
  <c r="E1349" i="5"/>
  <c r="B1345" i="5"/>
  <c r="C1326" i="5"/>
  <c r="F1326" i="5" s="1"/>
  <c r="E1326" i="5"/>
  <c r="G1326" i="5"/>
  <c r="C1322" i="5"/>
  <c r="F1322" i="5" s="1"/>
  <c r="G1313" i="5"/>
  <c r="G1292" i="5"/>
  <c r="D1290" i="5"/>
  <c r="D1288" i="5"/>
  <c r="E1286" i="5"/>
  <c r="B1280" i="5"/>
  <c r="E1280" i="5"/>
  <c r="G1280" i="5"/>
  <c r="H1280" i="5"/>
  <c r="F1278" i="5"/>
  <c r="H1278" i="5"/>
  <c r="E1267" i="5"/>
  <c r="E1265" i="5"/>
  <c r="D1263" i="5"/>
  <c r="E1257" i="5"/>
  <c r="H1257" i="5"/>
  <c r="G1246" i="5"/>
  <c r="D1244" i="5"/>
  <c r="C1242" i="5"/>
  <c r="F1242" i="5" s="1"/>
  <c r="B1238" i="5"/>
  <c r="C1238" i="5"/>
  <c r="F1238" i="5" s="1"/>
  <c r="D1238" i="5"/>
  <c r="F1234" i="5"/>
  <c r="H1234" i="5"/>
  <c r="D1227" i="5"/>
  <c r="D1225" i="5"/>
  <c r="G1216" i="5"/>
  <c r="D1216" i="5"/>
  <c r="F1216" i="5"/>
  <c r="H1216" i="5"/>
  <c r="G1201" i="5"/>
  <c r="C1201" i="5"/>
  <c r="F1201" i="5" s="1"/>
  <c r="E1201" i="5"/>
  <c r="C1183" i="5"/>
  <c r="F1183" i="5" s="1"/>
  <c r="E1180" i="5"/>
  <c r="C1174" i="5"/>
  <c r="B1168" i="5"/>
  <c r="H1165" i="5"/>
  <c r="H1144" i="5"/>
  <c r="G1144" i="5"/>
  <c r="D1141" i="5"/>
  <c r="F1141" i="5"/>
  <c r="G1141" i="5"/>
  <c r="E1132" i="5"/>
  <c r="G1127" i="5"/>
  <c r="G1121" i="5"/>
  <c r="G1118" i="5"/>
  <c r="D1043" i="5"/>
  <c r="E1043" i="5"/>
  <c r="H1043" i="5"/>
  <c r="H1016" i="5"/>
  <c r="C1016" i="5"/>
  <c r="F1016" i="5" s="1"/>
  <c r="D1016" i="5"/>
  <c r="E1016" i="5"/>
  <c r="G1016" i="5"/>
  <c r="D1010" i="5"/>
  <c r="F1010" i="5"/>
  <c r="G1010" i="5"/>
  <c r="E951" i="5"/>
  <c r="G865" i="5"/>
  <c r="D829" i="5"/>
  <c r="B829" i="5"/>
  <c r="F829" i="5"/>
  <c r="G829" i="5"/>
  <c r="H829" i="5"/>
  <c r="B707" i="5"/>
  <c r="D707" i="5"/>
  <c r="E707" i="5"/>
  <c r="F707" i="5"/>
  <c r="H707" i="5"/>
  <c r="G707" i="5"/>
  <c r="D663" i="5"/>
  <c r="H663" i="5"/>
  <c r="C663" i="5"/>
  <c r="F663" i="5" s="1"/>
  <c r="B663" i="5"/>
  <c r="E663" i="5"/>
  <c r="G663" i="5"/>
  <c r="B1370" i="5"/>
  <c r="E1370" i="5"/>
  <c r="G1370" i="5"/>
  <c r="H1370" i="5"/>
  <c r="F1368" i="5"/>
  <c r="H1368" i="5"/>
  <c r="E1347" i="5"/>
  <c r="H1347" i="5"/>
  <c r="B1328" i="5"/>
  <c r="C1328" i="5"/>
  <c r="F1328" i="5" s="1"/>
  <c r="D1328" i="5"/>
  <c r="H1324" i="5"/>
  <c r="D1303" i="5"/>
  <c r="G1303" i="5"/>
  <c r="B1301" i="5"/>
  <c r="G1301" i="5"/>
  <c r="F1299" i="5"/>
  <c r="C1288" i="5"/>
  <c r="F1288" i="5" s="1"/>
  <c r="D1286" i="5"/>
  <c r="B1282" i="5"/>
  <c r="D1282" i="5"/>
  <c r="E1282" i="5"/>
  <c r="C1267" i="5"/>
  <c r="D1265" i="5"/>
  <c r="C1263" i="5"/>
  <c r="F1263" i="5" s="1"/>
  <c r="B1261" i="5"/>
  <c r="C1261" i="5"/>
  <c r="F1261" i="5" s="1"/>
  <c r="F1246" i="5"/>
  <c r="G1237" i="5"/>
  <c r="C1225" i="5"/>
  <c r="F1225" i="5" s="1"/>
  <c r="C1218" i="5"/>
  <c r="F1218" i="5" s="1"/>
  <c r="E1218" i="5"/>
  <c r="B1218" i="5"/>
  <c r="G1218" i="5"/>
  <c r="H1218" i="5"/>
  <c r="G1192" i="5"/>
  <c r="B1192" i="5"/>
  <c r="C1192" i="5"/>
  <c r="F1192" i="5" s="1"/>
  <c r="C1185" i="5"/>
  <c r="F1185" i="5" s="1"/>
  <c r="E1185" i="5"/>
  <c r="B1183" i="5"/>
  <c r="C1180" i="5"/>
  <c r="C1176" i="5"/>
  <c r="E1176" i="5"/>
  <c r="F1176" i="5"/>
  <c r="G1176" i="5"/>
  <c r="D1165" i="5"/>
  <c r="F1152" i="5"/>
  <c r="G1152" i="5"/>
  <c r="B1152" i="5"/>
  <c r="D1152" i="5"/>
  <c r="E1152" i="5"/>
  <c r="C1152" i="5"/>
  <c r="H1152" i="5"/>
  <c r="C1132" i="5"/>
  <c r="B1130" i="5"/>
  <c r="C1130" i="5"/>
  <c r="F1130" i="5"/>
  <c r="H1130" i="5"/>
  <c r="B1124" i="5"/>
  <c r="C1124" i="5"/>
  <c r="F1124" i="5" s="1"/>
  <c r="D1124" i="5"/>
  <c r="E1124" i="5"/>
  <c r="C1102" i="5"/>
  <c r="F1102" i="5" s="1"/>
  <c r="D1102" i="5"/>
  <c r="B1094" i="5"/>
  <c r="C1094" i="5"/>
  <c r="F1094" i="5" s="1"/>
  <c r="D1094" i="5"/>
  <c r="E1094" i="5"/>
  <c r="B1076" i="5"/>
  <c r="C1076" i="5"/>
  <c r="F1076" i="5" s="1"/>
  <c r="D1076" i="5"/>
  <c r="G1076" i="5"/>
  <c r="F1057" i="5"/>
  <c r="B1057" i="5"/>
  <c r="D1057" i="5"/>
  <c r="E1057" i="5"/>
  <c r="G1036" i="5"/>
  <c r="H1013" i="5"/>
  <c r="C1013" i="5"/>
  <c r="F1013" i="5" s="1"/>
  <c r="E1013" i="5"/>
  <c r="D951" i="5"/>
  <c r="G937" i="5"/>
  <c r="D865" i="5"/>
  <c r="B841" i="5"/>
  <c r="H841" i="5"/>
  <c r="C841" i="5"/>
  <c r="E841" i="5"/>
  <c r="G841" i="5"/>
  <c r="D841" i="5"/>
  <c r="F841" i="5"/>
  <c r="C835" i="5"/>
  <c r="F835" i="5" s="1"/>
  <c r="G835" i="5"/>
  <c r="B835" i="5"/>
  <c r="E835" i="5"/>
  <c r="H835" i="5"/>
  <c r="D832" i="5"/>
  <c r="D820" i="5"/>
  <c r="E820" i="5"/>
  <c r="G820" i="5"/>
  <c r="B820" i="5"/>
  <c r="C820" i="5"/>
  <c r="F820" i="5" s="1"/>
  <c r="H820" i="5"/>
  <c r="H787" i="5"/>
  <c r="G787" i="5"/>
  <c r="B787" i="5"/>
  <c r="D787" i="5"/>
  <c r="E787" i="5"/>
  <c r="F787" i="5"/>
  <c r="B1313" i="5"/>
  <c r="C1313" i="5"/>
  <c r="E1313" i="5"/>
  <c r="F1313" i="5"/>
  <c r="C1290" i="5"/>
  <c r="F1290" i="5" s="1"/>
  <c r="E1290" i="5"/>
  <c r="G1290" i="5"/>
  <c r="C1286" i="5"/>
  <c r="F1286" i="5" s="1"/>
  <c r="B1244" i="5"/>
  <c r="E1244" i="5"/>
  <c r="G1244" i="5"/>
  <c r="H1244" i="5"/>
  <c r="H1242" i="5"/>
  <c r="C1227" i="5"/>
  <c r="E1227" i="5"/>
  <c r="F1227" i="5"/>
  <c r="H1227" i="5"/>
  <c r="G1174" i="5"/>
  <c r="F1174" i="5"/>
  <c r="B1127" i="5"/>
  <c r="C1127" i="5"/>
  <c r="F1127" i="5" s="1"/>
  <c r="D1127" i="5"/>
  <c r="E1127" i="5"/>
  <c r="E1123" i="5"/>
  <c r="B1121" i="5"/>
  <c r="C1121" i="5"/>
  <c r="F1121" i="5"/>
  <c r="H1121" i="5"/>
  <c r="E1121" i="5"/>
  <c r="B1118" i="5"/>
  <c r="C1118" i="5"/>
  <c r="F1118" i="5" s="1"/>
  <c r="D1118" i="5"/>
  <c r="E1118" i="5"/>
  <c r="H1067" i="5"/>
  <c r="B1067" i="5"/>
  <c r="C1067" i="5"/>
  <c r="F1067" i="5" s="1"/>
  <c r="E1067" i="5"/>
  <c r="G1067" i="5"/>
  <c r="C1060" i="5"/>
  <c r="F1060" i="5" s="1"/>
  <c r="H1039" i="5"/>
  <c r="C1039" i="5"/>
  <c r="F1039" i="5" s="1"/>
  <c r="D1039" i="5"/>
  <c r="E1039" i="5"/>
  <c r="G1039" i="5"/>
  <c r="B1022" i="5"/>
  <c r="C1022" i="5"/>
  <c r="F1022" i="5" s="1"/>
  <c r="G1022" i="5"/>
  <c r="E987" i="5"/>
  <c r="G958" i="5"/>
  <c r="H958" i="5"/>
  <c r="B958" i="5"/>
  <c r="C958" i="5"/>
  <c r="F958" i="5" s="1"/>
  <c r="E958" i="5"/>
  <c r="C910" i="5"/>
  <c r="F910" i="5" s="1"/>
  <c r="D910" i="5"/>
  <c r="G910" i="5"/>
  <c r="E910" i="5"/>
  <c r="G870" i="5"/>
  <c r="E867" i="5"/>
  <c r="F711" i="5"/>
  <c r="H711" i="5"/>
  <c r="B711" i="5"/>
  <c r="G711" i="5"/>
  <c r="C711" i="5"/>
  <c r="E711" i="5"/>
  <c r="B1292" i="5"/>
  <c r="C1292" i="5"/>
  <c r="F1292" i="5" s="1"/>
  <c r="D1292" i="5"/>
  <c r="H1288" i="5"/>
  <c r="D1267" i="5"/>
  <c r="F1267" i="5"/>
  <c r="G1267" i="5"/>
  <c r="B1265" i="5"/>
  <c r="G1265" i="5"/>
  <c r="B1246" i="5"/>
  <c r="D1246" i="5"/>
  <c r="E1246" i="5"/>
  <c r="G1225" i="5"/>
  <c r="H1225" i="5"/>
  <c r="G1180" i="5"/>
  <c r="D1180" i="5"/>
  <c r="F1180" i="5"/>
  <c r="H1180" i="5"/>
  <c r="G1165" i="5"/>
  <c r="C1165" i="5"/>
  <c r="F1165" i="5" s="1"/>
  <c r="E1165" i="5"/>
  <c r="D1132" i="5"/>
  <c r="F1132" i="5"/>
  <c r="G1132" i="5"/>
  <c r="C1123" i="5"/>
  <c r="F1123" i="5" s="1"/>
  <c r="C1079" i="5"/>
  <c r="F1079" i="5" s="1"/>
  <c r="H1038" i="5"/>
  <c r="F1036" i="5"/>
  <c r="H1036" i="5"/>
  <c r="B1036" i="5"/>
  <c r="D1036" i="5"/>
  <c r="E1036" i="5"/>
  <c r="D987" i="5"/>
  <c r="B951" i="5"/>
  <c r="F951" i="5"/>
  <c r="H951" i="5"/>
  <c r="C941" i="5"/>
  <c r="F941" i="5" s="1"/>
  <c r="D941" i="5"/>
  <c r="G941" i="5"/>
  <c r="B941" i="5"/>
  <c r="E941" i="5"/>
  <c r="H941" i="5"/>
  <c r="F937" i="5"/>
  <c r="B937" i="5"/>
  <c r="D937" i="5"/>
  <c r="E937" i="5"/>
  <c r="H937" i="5"/>
  <c r="D870" i="5"/>
  <c r="C867" i="5"/>
  <c r="F867" i="5" s="1"/>
  <c r="C865" i="5"/>
  <c r="F865" i="5" s="1"/>
  <c r="H865" i="5"/>
  <c r="E865" i="5"/>
  <c r="H832" i="5"/>
  <c r="C832" i="5"/>
  <c r="F832" i="5" s="1"/>
  <c r="E832" i="5"/>
  <c r="G832" i="5"/>
  <c r="D1060" i="5"/>
  <c r="E1060" i="5"/>
  <c r="G1060" i="5"/>
  <c r="H1060" i="5"/>
  <c r="G1038" i="5"/>
  <c r="D1018" i="5"/>
  <c r="C987" i="5"/>
  <c r="F987" i="5" s="1"/>
  <c r="F961" i="5"/>
  <c r="C961" i="5"/>
  <c r="E961" i="5"/>
  <c r="G961" i="5"/>
  <c r="B961" i="5"/>
  <c r="D961" i="5"/>
  <c r="D877" i="5"/>
  <c r="B870" i="5"/>
  <c r="B867" i="5"/>
  <c r="C850" i="5"/>
  <c r="F850" i="5" s="1"/>
  <c r="B850" i="5"/>
  <c r="D850" i="5"/>
  <c r="G850" i="5"/>
  <c r="H850" i="5"/>
  <c r="H774" i="5"/>
  <c r="B774" i="5"/>
  <c r="C774" i="5"/>
  <c r="F774" i="5" s="1"/>
  <c r="E774" i="5"/>
  <c r="D774" i="5"/>
  <c r="G774" i="5"/>
  <c r="D826" i="5"/>
  <c r="F826" i="5"/>
  <c r="H826" i="5"/>
  <c r="F628" i="5"/>
  <c r="G718" i="5"/>
  <c r="C718" i="5"/>
  <c r="F718" i="5" s="1"/>
  <c r="D718" i="5"/>
  <c r="H718" i="5"/>
  <c r="B718" i="5"/>
  <c r="B554" i="5"/>
  <c r="E554" i="5"/>
  <c r="G554" i="5"/>
  <c r="H554" i="5"/>
  <c r="C554" i="5"/>
  <c r="F554" i="5" s="1"/>
  <c r="D554" i="5"/>
  <c r="B1392" i="5"/>
  <c r="D1359" i="5"/>
  <c r="D1341" i="5"/>
  <c r="D1323" i="5"/>
  <c r="D1305" i="5"/>
  <c r="D1287" i="5"/>
  <c r="D1269" i="5"/>
  <c r="D1251" i="5"/>
  <c r="D1233" i="5"/>
  <c r="E1230" i="5"/>
  <c r="F1230" i="5"/>
  <c r="B1213" i="5"/>
  <c r="D1207" i="5"/>
  <c r="G1203" i="5"/>
  <c r="C1194" i="5"/>
  <c r="E1194" i="5"/>
  <c r="F1194" i="5"/>
  <c r="B1177" i="5"/>
  <c r="D1171" i="5"/>
  <c r="G1167" i="5"/>
  <c r="E1159" i="5"/>
  <c r="F1155" i="5"/>
  <c r="G1155" i="5"/>
  <c r="H1155" i="5"/>
  <c r="F1143" i="5"/>
  <c r="G1143" i="5"/>
  <c r="B1143" i="5"/>
  <c r="D1143" i="5"/>
  <c r="E1143" i="5"/>
  <c r="B1136" i="5"/>
  <c r="C1136" i="5"/>
  <c r="F1136" i="5" s="1"/>
  <c r="D1136" i="5"/>
  <c r="E1136" i="5"/>
  <c r="D1117" i="5"/>
  <c r="B1115" i="5"/>
  <c r="C1115" i="5"/>
  <c r="F1115" i="5" s="1"/>
  <c r="G1112" i="5"/>
  <c r="B1106" i="5"/>
  <c r="G1103" i="5"/>
  <c r="B1101" i="5"/>
  <c r="C1101" i="5"/>
  <c r="E1101" i="5"/>
  <c r="F1101" i="5"/>
  <c r="C1087" i="5"/>
  <c r="F1087" i="5" s="1"/>
  <c r="D1085" i="5"/>
  <c r="B1083" i="5"/>
  <c r="H1083" i="5"/>
  <c r="G1080" i="5"/>
  <c r="C1078" i="5"/>
  <c r="F1078" i="5" s="1"/>
  <c r="E1078" i="5"/>
  <c r="G1078" i="5"/>
  <c r="D1075" i="5"/>
  <c r="D1070" i="5"/>
  <c r="H1065" i="5"/>
  <c r="H1058" i="5"/>
  <c r="D1056" i="5"/>
  <c r="D1054" i="5"/>
  <c r="F1049" i="5"/>
  <c r="D1047" i="5"/>
  <c r="F1033" i="5"/>
  <c r="E1033" i="5"/>
  <c r="G1033" i="5"/>
  <c r="E1028" i="5"/>
  <c r="D1026" i="5"/>
  <c r="G1021" i="5"/>
  <c r="B1017" i="5"/>
  <c r="C1017" i="5"/>
  <c r="F1017" i="5" s="1"/>
  <c r="D1017" i="5"/>
  <c r="E1017" i="5"/>
  <c r="B1008" i="5"/>
  <c r="G1008" i="5"/>
  <c r="H1004" i="5"/>
  <c r="C1000" i="5"/>
  <c r="F1000" i="5" s="1"/>
  <c r="E998" i="5"/>
  <c r="G978" i="5"/>
  <c r="B960" i="5"/>
  <c r="D960" i="5"/>
  <c r="E960" i="5"/>
  <c r="G960" i="5"/>
  <c r="H960" i="5"/>
  <c r="B945" i="5"/>
  <c r="G945" i="5"/>
  <c r="C945" i="5"/>
  <c r="F945" i="5" s="1"/>
  <c r="D945" i="5"/>
  <c r="H945" i="5"/>
  <c r="B933" i="5"/>
  <c r="H933" i="5"/>
  <c r="F933" i="5"/>
  <c r="D933" i="5"/>
  <c r="E933" i="5"/>
  <c r="C919" i="5"/>
  <c r="D919" i="5"/>
  <c r="F919" i="5"/>
  <c r="G919" i="5"/>
  <c r="B919" i="5"/>
  <c r="E919" i="5"/>
  <c r="D914" i="5"/>
  <c r="D882" i="5"/>
  <c r="B875" i="5"/>
  <c r="H840" i="5"/>
  <c r="B840" i="5"/>
  <c r="E840" i="5"/>
  <c r="F840" i="5"/>
  <c r="G840" i="5"/>
  <c r="E812" i="5"/>
  <c r="D801" i="5"/>
  <c r="H667" i="5"/>
  <c r="B667" i="5"/>
  <c r="D667" i="5"/>
  <c r="E667" i="5"/>
  <c r="G667" i="5"/>
  <c r="F667" i="5"/>
  <c r="F1374" i="5"/>
  <c r="F1356" i="5"/>
  <c r="F1338" i="5"/>
  <c r="F1320" i="5"/>
  <c r="F1302" i="5"/>
  <c r="F1284" i="5"/>
  <c r="F1248" i="5"/>
  <c r="C1209" i="5"/>
  <c r="F1209" i="5" s="1"/>
  <c r="E1209" i="5"/>
  <c r="C1207" i="5"/>
  <c r="F1207" i="5" s="1"/>
  <c r="C1173" i="5"/>
  <c r="F1173" i="5" s="1"/>
  <c r="E1173" i="5"/>
  <c r="C1171" i="5"/>
  <c r="F1171" i="5" s="1"/>
  <c r="B1157" i="5"/>
  <c r="C1157" i="5"/>
  <c r="F1157" i="5" s="1"/>
  <c r="H1157" i="5"/>
  <c r="D1150" i="5"/>
  <c r="F1150" i="5"/>
  <c r="G1150" i="5"/>
  <c r="B1129" i="5"/>
  <c r="C1129" i="5"/>
  <c r="F1129" i="5" s="1"/>
  <c r="C1117" i="5"/>
  <c r="F1117" i="5" s="1"/>
  <c r="B1110" i="5"/>
  <c r="E1110" i="5"/>
  <c r="F1110" i="5"/>
  <c r="G1110" i="5"/>
  <c r="H1089" i="5"/>
  <c r="F1077" i="5"/>
  <c r="G1065" i="5"/>
  <c r="G1058" i="5"/>
  <c r="D1049" i="5"/>
  <c r="B1040" i="5"/>
  <c r="C1040" i="5"/>
  <c r="F1040" i="5" s="1"/>
  <c r="D1040" i="5"/>
  <c r="E1040" i="5"/>
  <c r="F1024" i="5"/>
  <c r="G1024" i="5"/>
  <c r="G1004" i="5"/>
  <c r="D998" i="5"/>
  <c r="F976" i="5"/>
  <c r="G976" i="5"/>
  <c r="H976" i="5"/>
  <c r="D976" i="5"/>
  <c r="E976" i="5"/>
  <c r="F970" i="5"/>
  <c r="B970" i="5"/>
  <c r="C970" i="5"/>
  <c r="H970" i="5"/>
  <c r="D970" i="5"/>
  <c r="E970" i="5"/>
  <c r="F955" i="5"/>
  <c r="D955" i="5"/>
  <c r="E955" i="5"/>
  <c r="G955" i="5"/>
  <c r="G953" i="5"/>
  <c r="H953" i="5"/>
  <c r="E953" i="5"/>
  <c r="D935" i="5"/>
  <c r="B927" i="5"/>
  <c r="D927" i="5"/>
  <c r="E927" i="5"/>
  <c r="F927" i="5"/>
  <c r="H927" i="5"/>
  <c r="H918" i="5"/>
  <c r="E846" i="5"/>
  <c r="B846" i="5"/>
  <c r="D846" i="5"/>
  <c r="G846" i="5"/>
  <c r="C846" i="5"/>
  <c r="F846" i="5" s="1"/>
  <c r="H846" i="5"/>
  <c r="B824" i="5"/>
  <c r="D824" i="5"/>
  <c r="E824" i="5"/>
  <c r="G824" i="5"/>
  <c r="H824" i="5"/>
  <c r="C824" i="5"/>
  <c r="F824" i="5" s="1"/>
  <c r="F819" i="5"/>
  <c r="H819" i="5"/>
  <c r="C819" i="5"/>
  <c r="G819" i="5"/>
  <c r="B819" i="5"/>
  <c r="D819" i="5"/>
  <c r="F799" i="5"/>
  <c r="H795" i="5"/>
  <c r="B795" i="5"/>
  <c r="G795" i="5"/>
  <c r="C795" i="5"/>
  <c r="F795" i="5" s="1"/>
  <c r="E751" i="5"/>
  <c r="E1087" i="5"/>
  <c r="G1087" i="5"/>
  <c r="H1087" i="5"/>
  <c r="B1080" i="5"/>
  <c r="C1080" i="5"/>
  <c r="E1080" i="5"/>
  <c r="F1080" i="5"/>
  <c r="E1077" i="5"/>
  <c r="E1072" i="5"/>
  <c r="B1056" i="5"/>
  <c r="E1056" i="5"/>
  <c r="F1056" i="5"/>
  <c r="B1047" i="5"/>
  <c r="F1047" i="5"/>
  <c r="H1047" i="5"/>
  <c r="B1035" i="5"/>
  <c r="C1035" i="5"/>
  <c r="F1035" i="5" s="1"/>
  <c r="D1035" i="5"/>
  <c r="G1030" i="5"/>
  <c r="B1026" i="5"/>
  <c r="F1026" i="5"/>
  <c r="H1026" i="5"/>
  <c r="B1007" i="5"/>
  <c r="D1007" i="5"/>
  <c r="E1007" i="5"/>
  <c r="C1007" i="5"/>
  <c r="F1007" i="5" s="1"/>
  <c r="G1007" i="5"/>
  <c r="H1007" i="5"/>
  <c r="E1000" i="5"/>
  <c r="D1000" i="5"/>
  <c r="H1000" i="5"/>
  <c r="C998" i="5"/>
  <c r="F998" i="5" s="1"/>
  <c r="B978" i="5"/>
  <c r="D978" i="5"/>
  <c r="E978" i="5"/>
  <c r="F978" i="5"/>
  <c r="H978" i="5"/>
  <c r="F969" i="5"/>
  <c r="B948" i="5"/>
  <c r="H948" i="5"/>
  <c r="C948" i="5"/>
  <c r="F948" i="5" s="1"/>
  <c r="D948" i="5"/>
  <c r="E948" i="5"/>
  <c r="C935" i="5"/>
  <c r="F935" i="5" s="1"/>
  <c r="D918" i="5"/>
  <c r="B812" i="5"/>
  <c r="D812" i="5"/>
  <c r="F812" i="5"/>
  <c r="H812" i="5"/>
  <c r="G812" i="5"/>
  <c r="F801" i="5"/>
  <c r="H801" i="5"/>
  <c r="E801" i="5"/>
  <c r="B801" i="5"/>
  <c r="B767" i="5"/>
  <c r="D767" i="5"/>
  <c r="E767" i="5"/>
  <c r="G767" i="5"/>
  <c r="C767" i="5"/>
  <c r="F767" i="5" s="1"/>
  <c r="H767" i="5"/>
  <c r="E754" i="5"/>
  <c r="H754" i="5"/>
  <c r="B754" i="5"/>
  <c r="C754" i="5"/>
  <c r="F754" i="5" s="1"/>
  <c r="G754" i="5"/>
  <c r="D751" i="5"/>
  <c r="B703" i="5"/>
  <c r="C703" i="5"/>
  <c r="F703" i="5" s="1"/>
  <c r="E703" i="5"/>
  <c r="H703" i="5"/>
  <c r="G703" i="5"/>
  <c r="F1341" i="5"/>
  <c r="F1323" i="5"/>
  <c r="F1305" i="5"/>
  <c r="F1287" i="5"/>
  <c r="F1269" i="5"/>
  <c r="F1251" i="5"/>
  <c r="F1233" i="5"/>
  <c r="C1203" i="5"/>
  <c r="F1203" i="5" s="1"/>
  <c r="E1203" i="5"/>
  <c r="C1167" i="5"/>
  <c r="F1167" i="5" s="1"/>
  <c r="E1167" i="5"/>
  <c r="D1159" i="5"/>
  <c r="F1159" i="5"/>
  <c r="G1159" i="5"/>
  <c r="B1138" i="5"/>
  <c r="C1138" i="5"/>
  <c r="F1138" i="5" s="1"/>
  <c r="B1112" i="5"/>
  <c r="C1112" i="5"/>
  <c r="F1112" i="5" s="1"/>
  <c r="H1112" i="5"/>
  <c r="H1103" i="5"/>
  <c r="B1103" i="5"/>
  <c r="D1103" i="5"/>
  <c r="E1103" i="5"/>
  <c r="H1085" i="5"/>
  <c r="G1085" i="5"/>
  <c r="D1077" i="5"/>
  <c r="F1075" i="5"/>
  <c r="E1070" i="5"/>
  <c r="G1070" i="5"/>
  <c r="H1070" i="5"/>
  <c r="F1054" i="5"/>
  <c r="H1054" i="5"/>
  <c r="F1028" i="5"/>
  <c r="G1028" i="5"/>
  <c r="D1028" i="5"/>
  <c r="H1028" i="5"/>
  <c r="B1021" i="5"/>
  <c r="C1021" i="5"/>
  <c r="F1021" i="5" s="1"/>
  <c r="E1004" i="5"/>
  <c r="B998" i="5"/>
  <c r="D991" i="5"/>
  <c r="E991" i="5"/>
  <c r="B991" i="5"/>
  <c r="C991" i="5"/>
  <c r="F991" i="5" s="1"/>
  <c r="C983" i="5"/>
  <c r="F983" i="5" s="1"/>
  <c r="D983" i="5"/>
  <c r="E983" i="5"/>
  <c r="H983" i="5"/>
  <c r="E947" i="5"/>
  <c r="G926" i="5"/>
  <c r="F926" i="5"/>
  <c r="B926" i="5"/>
  <c r="C926" i="5"/>
  <c r="E926" i="5"/>
  <c r="H926" i="5"/>
  <c r="C916" i="5"/>
  <c r="F916" i="5" s="1"/>
  <c r="H916" i="5"/>
  <c r="E916" i="5"/>
  <c r="G916" i="5"/>
  <c r="G914" i="5"/>
  <c r="F914" i="5"/>
  <c r="H914" i="5"/>
  <c r="E882" i="5"/>
  <c r="F882" i="5"/>
  <c r="H882" i="5"/>
  <c r="B815" i="5"/>
  <c r="D815" i="5"/>
  <c r="E815" i="5"/>
  <c r="H815" i="5"/>
  <c r="C815" i="5"/>
  <c r="F815" i="5" s="1"/>
  <c r="G815" i="5"/>
  <c r="H781" i="5"/>
  <c r="C781" i="5"/>
  <c r="F781" i="5" s="1"/>
  <c r="E781" i="5"/>
  <c r="B781" i="5"/>
  <c r="D781" i="5"/>
  <c r="G781" i="5"/>
  <c r="H771" i="5"/>
  <c r="G771" i="5"/>
  <c r="C771" i="5"/>
  <c r="F771" i="5" s="1"/>
  <c r="E771" i="5"/>
  <c r="D771" i="5"/>
  <c r="B771" i="5"/>
  <c r="B1089" i="5"/>
  <c r="C1089" i="5"/>
  <c r="F1089" i="5" s="1"/>
  <c r="D1089" i="5"/>
  <c r="G1089" i="5"/>
  <c r="B1065" i="5"/>
  <c r="C1065" i="5"/>
  <c r="F1065" i="5" s="1"/>
  <c r="D1065" i="5"/>
  <c r="F1051" i="5"/>
  <c r="E1051" i="5"/>
  <c r="G1051" i="5"/>
  <c r="C1051" i="5"/>
  <c r="H1051" i="5"/>
  <c r="H1049" i="5"/>
  <c r="E1049" i="5"/>
  <c r="G1049" i="5"/>
  <c r="C1030" i="5"/>
  <c r="F1030" i="5" s="1"/>
  <c r="D1030" i="5"/>
  <c r="E1030" i="5"/>
  <c r="H1030" i="5"/>
  <c r="B988" i="5"/>
  <c r="C988" i="5"/>
  <c r="F988" i="5" s="1"/>
  <c r="D988" i="5"/>
  <c r="E988" i="5"/>
  <c r="G988" i="5"/>
  <c r="B969" i="5"/>
  <c r="C969" i="5"/>
  <c r="D969" i="5"/>
  <c r="G969" i="5"/>
  <c r="H969" i="5"/>
  <c r="G938" i="5"/>
  <c r="B938" i="5"/>
  <c r="D938" i="5"/>
  <c r="E938" i="5"/>
  <c r="F938" i="5"/>
  <c r="H938" i="5"/>
  <c r="E935" i="5"/>
  <c r="G935" i="5"/>
  <c r="H935" i="5"/>
  <c r="E918" i="5"/>
  <c r="C918" i="5"/>
  <c r="F918" i="5" s="1"/>
  <c r="G918" i="5"/>
  <c r="H823" i="5"/>
  <c r="C823" i="5"/>
  <c r="F823" i="5" s="1"/>
  <c r="E823" i="5"/>
  <c r="G823" i="5"/>
  <c r="H751" i="5"/>
  <c r="B751" i="5"/>
  <c r="F751" i="5"/>
  <c r="G751" i="5"/>
  <c r="H720" i="5"/>
  <c r="B720" i="5"/>
  <c r="G720" i="5"/>
  <c r="D720" i="5"/>
  <c r="E720" i="5"/>
  <c r="C720" i="5"/>
  <c r="F720" i="5" s="1"/>
  <c r="C715" i="5"/>
  <c r="F715" i="5" s="1"/>
  <c r="E715" i="5"/>
  <c r="B715" i="5"/>
  <c r="G715" i="5"/>
  <c r="H715" i="5"/>
  <c r="D715" i="5"/>
  <c r="F708" i="5"/>
  <c r="H708" i="5"/>
  <c r="B708" i="5"/>
  <c r="G708" i="5"/>
  <c r="E708" i="5"/>
  <c r="D708" i="5"/>
  <c r="B1077" i="5"/>
  <c r="G1077" i="5"/>
  <c r="H1077" i="5"/>
  <c r="B1074" i="5"/>
  <c r="E1074" i="5"/>
  <c r="C1074" i="5"/>
  <c r="F1074" i="5" s="1"/>
  <c r="G1074" i="5"/>
  <c r="H1074" i="5"/>
  <c r="F1072" i="5"/>
  <c r="H1072" i="5"/>
  <c r="D1072" i="5"/>
  <c r="G1072" i="5"/>
  <c r="B1058" i="5"/>
  <c r="C1058" i="5"/>
  <c r="F1058" i="5" s="1"/>
  <c r="B1053" i="5"/>
  <c r="C1053" i="5"/>
  <c r="F1053" i="5" s="1"/>
  <c r="D1053" i="5"/>
  <c r="E1053" i="5"/>
  <c r="G1053" i="5"/>
  <c r="H1053" i="5"/>
  <c r="B1004" i="5"/>
  <c r="C1004" i="5"/>
  <c r="F1004" i="5" s="1"/>
  <c r="C947" i="5"/>
  <c r="F947" i="5" s="1"/>
  <c r="D947" i="5"/>
  <c r="H947" i="5"/>
  <c r="G947" i="5"/>
  <c r="G881" i="5"/>
  <c r="D881" i="5"/>
  <c r="F881" i="5"/>
  <c r="H881" i="5"/>
  <c r="B881" i="5"/>
  <c r="C881" i="5"/>
  <c r="G826" i="5"/>
  <c r="B770" i="5"/>
  <c r="D770" i="5"/>
  <c r="C770" i="5"/>
  <c r="F770" i="5" s="1"/>
  <c r="E770" i="5"/>
  <c r="G770" i="5"/>
  <c r="H770" i="5"/>
  <c r="B740" i="5"/>
  <c r="D740" i="5"/>
  <c r="G740" i="5"/>
  <c r="H740" i="5"/>
  <c r="C740" i="5"/>
  <c r="F740" i="5" s="1"/>
  <c r="E740" i="5"/>
  <c r="D730" i="5"/>
  <c r="H730" i="5"/>
  <c r="B730" i="5"/>
  <c r="E730" i="5"/>
  <c r="C730" i="5"/>
  <c r="F730" i="5" s="1"/>
  <c r="G730" i="5"/>
  <c r="D630" i="5"/>
  <c r="G630" i="5"/>
  <c r="C630" i="5"/>
  <c r="F630" i="5"/>
  <c r="B630" i="5"/>
  <c r="E630" i="5"/>
  <c r="H630" i="5"/>
  <c r="C584" i="5"/>
  <c r="F584" i="5" s="1"/>
  <c r="E584" i="5"/>
  <c r="D584" i="5"/>
  <c r="G584" i="5"/>
  <c r="H584" i="5"/>
  <c r="C524" i="5"/>
  <c r="F524" i="5" s="1"/>
  <c r="G524" i="5"/>
  <c r="B524" i="5"/>
  <c r="E524" i="5"/>
  <c r="D524" i="5"/>
  <c r="H524" i="5"/>
  <c r="F1158" i="5"/>
  <c r="G1158" i="5"/>
  <c r="G1149" i="5"/>
  <c r="F1140" i="5"/>
  <c r="G1140" i="5"/>
  <c r="F1131" i="5"/>
  <c r="G1131" i="5"/>
  <c r="F1122" i="5"/>
  <c r="G1122" i="5"/>
  <c r="F1113" i="5"/>
  <c r="G1113" i="5"/>
  <c r="F1096" i="5"/>
  <c r="D1082" i="5"/>
  <c r="F1069" i="5"/>
  <c r="E1069" i="5"/>
  <c r="G1069" i="5"/>
  <c r="F1061" i="5"/>
  <c r="E1059" i="5"/>
  <c r="C1048" i="5"/>
  <c r="F1048" i="5" s="1"/>
  <c r="D1048" i="5"/>
  <c r="D1042" i="5"/>
  <c r="D1015" i="5"/>
  <c r="F1005" i="5"/>
  <c r="D1003" i="5"/>
  <c r="E995" i="5"/>
  <c r="B984" i="5"/>
  <c r="H984" i="5"/>
  <c r="C984" i="5"/>
  <c r="F984" i="5" s="1"/>
  <c r="E984" i="5"/>
  <c r="E981" i="5"/>
  <c r="E968" i="5"/>
  <c r="F968" i="5"/>
  <c r="H968" i="5"/>
  <c r="F964" i="5"/>
  <c r="D959" i="5"/>
  <c r="F959" i="5"/>
  <c r="G959" i="5"/>
  <c r="G931" i="5"/>
  <c r="G923" i="5"/>
  <c r="D923" i="5"/>
  <c r="F923" i="5"/>
  <c r="H923" i="5"/>
  <c r="C904" i="5"/>
  <c r="D904" i="5"/>
  <c r="F904" i="5"/>
  <c r="G904" i="5"/>
  <c r="B904" i="5"/>
  <c r="H904" i="5"/>
  <c r="H893" i="5"/>
  <c r="H891" i="5"/>
  <c r="D891" i="5"/>
  <c r="F891" i="5"/>
  <c r="G891" i="5"/>
  <c r="D888" i="5"/>
  <c r="E886" i="5"/>
  <c r="C879" i="5"/>
  <c r="F879" i="5" s="1"/>
  <c r="H879" i="5"/>
  <c r="C874" i="5"/>
  <c r="F874" i="5" s="1"/>
  <c r="D874" i="5"/>
  <c r="E874" i="5"/>
  <c r="G874" i="5"/>
  <c r="H874" i="5"/>
  <c r="B874" i="5"/>
  <c r="C861" i="5"/>
  <c r="F861" i="5" s="1"/>
  <c r="B861" i="5"/>
  <c r="E861" i="5"/>
  <c r="C856" i="5"/>
  <c r="F856" i="5" s="1"/>
  <c r="D856" i="5"/>
  <c r="H856" i="5"/>
  <c r="B821" i="5"/>
  <c r="D821" i="5"/>
  <c r="C821" i="5"/>
  <c r="F821" i="5" s="1"/>
  <c r="G821" i="5"/>
  <c r="E821" i="5"/>
  <c r="B809" i="5"/>
  <c r="D809" i="5"/>
  <c r="E809" i="5"/>
  <c r="C809" i="5"/>
  <c r="F809" i="5" s="1"/>
  <c r="H809" i="5"/>
  <c r="B794" i="5"/>
  <c r="D794" i="5"/>
  <c r="C794" i="5"/>
  <c r="F794" i="5" s="1"/>
  <c r="H794" i="5"/>
  <c r="E794" i="5"/>
  <c r="D766" i="5"/>
  <c r="C766" i="5"/>
  <c r="F766" i="5" s="1"/>
  <c r="E766" i="5"/>
  <c r="G766" i="5"/>
  <c r="F741" i="5"/>
  <c r="H741" i="5"/>
  <c r="B741" i="5"/>
  <c r="C741" i="5"/>
  <c r="E741" i="5"/>
  <c r="D741" i="5"/>
  <c r="G741" i="5"/>
  <c r="F706" i="5"/>
  <c r="G706" i="5"/>
  <c r="D706" i="5"/>
  <c r="H706" i="5"/>
  <c r="B706" i="5"/>
  <c r="C706" i="5"/>
  <c r="C608" i="5"/>
  <c r="F608" i="5" s="1"/>
  <c r="E608" i="5"/>
  <c r="H608" i="5"/>
  <c r="B608" i="5"/>
  <c r="D608" i="5"/>
  <c r="G608" i="5"/>
  <c r="F1111" i="5"/>
  <c r="B1107" i="5"/>
  <c r="C1107" i="5"/>
  <c r="F1107" i="5" s="1"/>
  <c r="D1107" i="5"/>
  <c r="F1090" i="5"/>
  <c r="H1090" i="5"/>
  <c r="F1046" i="5"/>
  <c r="G1046" i="5"/>
  <c r="D1025" i="5"/>
  <c r="E1025" i="5"/>
  <c r="B1023" i="5"/>
  <c r="G1023" i="5"/>
  <c r="H1023" i="5"/>
  <c r="G989" i="5"/>
  <c r="H989" i="5"/>
  <c r="B966" i="5"/>
  <c r="H966" i="5"/>
  <c r="H906" i="5"/>
  <c r="G896" i="5"/>
  <c r="B896" i="5"/>
  <c r="C896" i="5"/>
  <c r="F896" i="5" s="1"/>
  <c r="D893" i="5"/>
  <c r="G884" i="5"/>
  <c r="B884" i="5"/>
  <c r="H884" i="5"/>
  <c r="G869" i="5"/>
  <c r="D869" i="5"/>
  <c r="B869" i="5"/>
  <c r="E869" i="5"/>
  <c r="F869" i="5"/>
  <c r="E864" i="5"/>
  <c r="B864" i="5"/>
  <c r="C864" i="5"/>
  <c r="F864" i="5" s="1"/>
  <c r="H860" i="5"/>
  <c r="H778" i="5"/>
  <c r="B778" i="5"/>
  <c r="C778" i="5"/>
  <c r="F778" i="5" s="1"/>
  <c r="E778" i="5"/>
  <c r="D778" i="5"/>
  <c r="D748" i="5"/>
  <c r="F748" i="5"/>
  <c r="G748" i="5"/>
  <c r="B748" i="5"/>
  <c r="B737" i="5"/>
  <c r="D737" i="5"/>
  <c r="C737" i="5"/>
  <c r="F737" i="5" s="1"/>
  <c r="G737" i="5"/>
  <c r="H737" i="5"/>
  <c r="F689" i="5"/>
  <c r="H652" i="5"/>
  <c r="D652" i="5"/>
  <c r="F652" i="5"/>
  <c r="B652" i="5"/>
  <c r="E652" i="5"/>
  <c r="G652" i="5"/>
  <c r="H646" i="5"/>
  <c r="E646" i="5"/>
  <c r="C646" i="5"/>
  <c r="F646" i="5" s="1"/>
  <c r="G646" i="5"/>
  <c r="F1082" i="5"/>
  <c r="G1082" i="5"/>
  <c r="D1061" i="5"/>
  <c r="E1061" i="5"/>
  <c r="B1059" i="5"/>
  <c r="G1059" i="5"/>
  <c r="H1059" i="5"/>
  <c r="F1042" i="5"/>
  <c r="F1015" i="5"/>
  <c r="E1015" i="5"/>
  <c r="G1015" i="5"/>
  <c r="B1005" i="5"/>
  <c r="E1005" i="5"/>
  <c r="G1005" i="5"/>
  <c r="H1005" i="5"/>
  <c r="F1003" i="5"/>
  <c r="H1003" i="5"/>
  <c r="D995" i="5"/>
  <c r="F995" i="5"/>
  <c r="G995" i="5"/>
  <c r="B981" i="5"/>
  <c r="F981" i="5"/>
  <c r="G981" i="5"/>
  <c r="C931" i="5"/>
  <c r="F931" i="5" s="1"/>
  <c r="E931" i="5"/>
  <c r="H931" i="5"/>
  <c r="G929" i="5"/>
  <c r="B929" i="5"/>
  <c r="C929" i="5"/>
  <c r="F929" i="5" s="1"/>
  <c r="H929" i="5"/>
  <c r="C895" i="5"/>
  <c r="F895" i="5"/>
  <c r="D895" i="5"/>
  <c r="G895" i="5"/>
  <c r="H895" i="5"/>
  <c r="E895" i="5"/>
  <c r="G890" i="5"/>
  <c r="F890" i="5"/>
  <c r="B890" i="5"/>
  <c r="D890" i="5"/>
  <c r="E890" i="5"/>
  <c r="E888" i="5"/>
  <c r="G888" i="5"/>
  <c r="H888" i="5"/>
  <c r="C886" i="5"/>
  <c r="F886" i="5" s="1"/>
  <c r="G886" i="5"/>
  <c r="B808" i="5"/>
  <c r="H808" i="5"/>
  <c r="C808" i="5"/>
  <c r="F808" i="5" s="1"/>
  <c r="D808" i="5"/>
  <c r="B797" i="5"/>
  <c r="D797" i="5"/>
  <c r="G797" i="5"/>
  <c r="H797" i="5"/>
  <c r="C797" i="5"/>
  <c r="F797" i="5" s="1"/>
  <c r="E797" i="5"/>
  <c r="F777" i="5"/>
  <c r="H777" i="5"/>
  <c r="B777" i="5"/>
  <c r="C777" i="5"/>
  <c r="E777" i="5"/>
  <c r="G777" i="5"/>
  <c r="F759" i="5"/>
  <c r="H759" i="5"/>
  <c r="B759" i="5"/>
  <c r="E759" i="5"/>
  <c r="G759" i="5"/>
  <c r="F744" i="5"/>
  <c r="H744" i="5"/>
  <c r="G744" i="5"/>
  <c r="E744" i="5"/>
  <c r="B744" i="5"/>
  <c r="C744" i="5"/>
  <c r="D744" i="5"/>
  <c r="G668" i="5"/>
  <c r="C668" i="5"/>
  <c r="F668" i="5" s="1"/>
  <c r="H668" i="5"/>
  <c r="B668" i="5"/>
  <c r="E668" i="5"/>
  <c r="B906" i="5"/>
  <c r="D906" i="5"/>
  <c r="E906" i="5"/>
  <c r="G906" i="5"/>
  <c r="G893" i="5"/>
  <c r="E893" i="5"/>
  <c r="G863" i="5"/>
  <c r="H863" i="5"/>
  <c r="C863" i="5"/>
  <c r="F863" i="5" s="1"/>
  <c r="E863" i="5"/>
  <c r="G860" i="5"/>
  <c r="C860" i="5"/>
  <c r="F860" i="5" s="1"/>
  <c r="E860" i="5"/>
  <c r="B758" i="5"/>
  <c r="D758" i="5"/>
  <c r="E758" i="5"/>
  <c r="H758" i="5"/>
  <c r="C758" i="5"/>
  <c r="F758" i="5" s="1"/>
  <c r="G758" i="5"/>
  <c r="H664" i="5"/>
  <c r="B664" i="5"/>
  <c r="D664" i="5"/>
  <c r="E664" i="5"/>
  <c r="G664" i="5"/>
  <c r="C664" i="5"/>
  <c r="F664" i="5" s="1"/>
  <c r="D1012" i="5"/>
  <c r="D997" i="5"/>
  <c r="E994" i="5"/>
  <c r="F994" i="5"/>
  <c r="D992" i="5"/>
  <c r="E990" i="5"/>
  <c r="D986" i="5"/>
  <c r="F979" i="5"/>
  <c r="F965" i="5"/>
  <c r="E963" i="5"/>
  <c r="F952" i="5"/>
  <c r="B952" i="5"/>
  <c r="C952" i="5"/>
  <c r="D946" i="5"/>
  <c r="G942" i="5"/>
  <c r="E940" i="5"/>
  <c r="E936" i="5"/>
  <c r="C932" i="5"/>
  <c r="F932" i="5" s="1"/>
  <c r="E932" i="5"/>
  <c r="C928" i="5"/>
  <c r="F928" i="5" s="1"/>
  <c r="D928" i="5"/>
  <c r="H928" i="5"/>
  <c r="C922" i="5"/>
  <c r="F922" i="5" s="1"/>
  <c r="B922" i="5"/>
  <c r="D922" i="5"/>
  <c r="E909" i="5"/>
  <c r="G909" i="5"/>
  <c r="H909" i="5"/>
  <c r="G905" i="5"/>
  <c r="D905" i="5"/>
  <c r="F902" i="5"/>
  <c r="E898" i="5"/>
  <c r="C883" i="5"/>
  <c r="F883" i="5" s="1"/>
  <c r="B883" i="5"/>
  <c r="E883" i="5"/>
  <c r="D872" i="5"/>
  <c r="E868" i="5"/>
  <c r="F857" i="5"/>
  <c r="E851" i="5"/>
  <c r="H816" i="5"/>
  <c r="G816" i="5"/>
  <c r="D816" i="5"/>
  <c r="C816" i="5"/>
  <c r="F816" i="5" s="1"/>
  <c r="F783" i="5"/>
  <c r="H783" i="5"/>
  <c r="B783" i="5"/>
  <c r="D783" i="5"/>
  <c r="E783" i="5"/>
  <c r="H779" i="5"/>
  <c r="C772" i="5"/>
  <c r="F772" i="5" s="1"/>
  <c r="D772" i="5"/>
  <c r="B772" i="5"/>
  <c r="E772" i="5"/>
  <c r="B764" i="5"/>
  <c r="D764" i="5"/>
  <c r="C764" i="5"/>
  <c r="F764" i="5" s="1"/>
  <c r="E764" i="5"/>
  <c r="H764" i="5"/>
  <c r="B727" i="5"/>
  <c r="C727" i="5"/>
  <c r="F727" i="5" s="1"/>
  <c r="E727" i="5"/>
  <c r="G727" i="5"/>
  <c r="F721" i="5"/>
  <c r="B721" i="5"/>
  <c r="G721" i="5"/>
  <c r="H721" i="5"/>
  <c r="H705" i="5"/>
  <c r="B705" i="5"/>
  <c r="C705" i="5"/>
  <c r="F705" i="5" s="1"/>
  <c r="D705" i="5"/>
  <c r="G705" i="5"/>
  <c r="E705" i="5"/>
  <c r="C632" i="5"/>
  <c r="F632" i="5" s="1"/>
  <c r="G632" i="5"/>
  <c r="B632" i="5"/>
  <c r="E632" i="5"/>
  <c r="H632" i="5"/>
  <c r="C599" i="5"/>
  <c r="E599" i="5"/>
  <c r="D599" i="5"/>
  <c r="F599" i="5"/>
  <c r="G599" i="5"/>
  <c r="B599" i="5"/>
  <c r="D564" i="5"/>
  <c r="C564" i="5"/>
  <c r="F564" i="5" s="1"/>
  <c r="H564" i="5"/>
  <c r="B564" i="5"/>
  <c r="E564" i="5"/>
  <c r="F1099" i="5"/>
  <c r="F1081" i="5"/>
  <c r="F1063" i="5"/>
  <c r="F1045" i="5"/>
  <c r="F1027" i="5"/>
  <c r="C1012" i="5"/>
  <c r="F1012" i="5" s="1"/>
  <c r="F1009" i="5"/>
  <c r="D990" i="5"/>
  <c r="F973" i="5"/>
  <c r="D973" i="5"/>
  <c r="E973" i="5"/>
  <c r="E950" i="5"/>
  <c r="F950" i="5"/>
  <c r="D936" i="5"/>
  <c r="B934" i="5"/>
  <c r="C934" i="5"/>
  <c r="F934" i="5" s="1"/>
  <c r="C913" i="5"/>
  <c r="F913" i="5" s="1"/>
  <c r="B913" i="5"/>
  <c r="D913" i="5"/>
  <c r="G911" i="5"/>
  <c r="C911" i="5"/>
  <c r="F911" i="5" s="1"/>
  <c r="E911" i="5"/>
  <c r="D868" i="5"/>
  <c r="B855" i="5"/>
  <c r="D855" i="5"/>
  <c r="E855" i="5"/>
  <c r="C847" i="5"/>
  <c r="F847" i="5" s="1"/>
  <c r="D847" i="5"/>
  <c r="D842" i="5"/>
  <c r="G842" i="5"/>
  <c r="C842" i="5"/>
  <c r="F842" i="5" s="1"/>
  <c r="B842" i="5"/>
  <c r="E842" i="5"/>
  <c r="B818" i="5"/>
  <c r="D818" i="5"/>
  <c r="F818" i="5"/>
  <c r="E818" i="5"/>
  <c r="H818" i="5"/>
  <c r="G818" i="5"/>
  <c r="F798" i="5"/>
  <c r="H798" i="5"/>
  <c r="G798" i="5"/>
  <c r="B798" i="5"/>
  <c r="B761" i="5"/>
  <c r="D761" i="5"/>
  <c r="F761" i="5"/>
  <c r="H761" i="5"/>
  <c r="H747" i="5"/>
  <c r="B747" i="5"/>
  <c r="G747" i="5"/>
  <c r="C747" i="5"/>
  <c r="F747" i="5" s="1"/>
  <c r="D747" i="5"/>
  <c r="G723" i="5"/>
  <c r="H693" i="5"/>
  <c r="D684" i="5"/>
  <c r="F684" i="5"/>
  <c r="G684" i="5"/>
  <c r="H684" i="5"/>
  <c r="B684" i="5"/>
  <c r="D666" i="5"/>
  <c r="C666" i="5"/>
  <c r="F666" i="5" s="1"/>
  <c r="E666" i="5"/>
  <c r="H666" i="5"/>
  <c r="B666" i="5"/>
  <c r="C635" i="5"/>
  <c r="F635" i="5" s="1"/>
  <c r="G635" i="5"/>
  <c r="H635" i="5"/>
  <c r="B635" i="5"/>
  <c r="E635" i="5"/>
  <c r="D635" i="5"/>
  <c r="E997" i="5"/>
  <c r="F997" i="5"/>
  <c r="E986" i="5"/>
  <c r="F986" i="5"/>
  <c r="C965" i="5"/>
  <c r="D965" i="5"/>
  <c r="B963" i="5"/>
  <c r="F963" i="5"/>
  <c r="G963" i="5"/>
  <c r="F946" i="5"/>
  <c r="B942" i="5"/>
  <c r="D942" i="5"/>
  <c r="E942" i="5"/>
  <c r="F940" i="5"/>
  <c r="D940" i="5"/>
  <c r="G940" i="5"/>
  <c r="H940" i="5"/>
  <c r="G902" i="5"/>
  <c r="B902" i="5"/>
  <c r="E902" i="5"/>
  <c r="H902" i="5"/>
  <c r="C898" i="5"/>
  <c r="F898" i="5" s="1"/>
  <c r="H898" i="5"/>
  <c r="G878" i="5"/>
  <c r="B878" i="5"/>
  <c r="C878" i="5"/>
  <c r="F878" i="5" s="1"/>
  <c r="G872" i="5"/>
  <c r="F872" i="5"/>
  <c r="E872" i="5"/>
  <c r="G857" i="5"/>
  <c r="B857" i="5"/>
  <c r="C857" i="5"/>
  <c r="G851" i="5"/>
  <c r="D851" i="5"/>
  <c r="F851" i="5"/>
  <c r="B779" i="5"/>
  <c r="D779" i="5"/>
  <c r="C779" i="5"/>
  <c r="F779" i="5"/>
  <c r="F709" i="5"/>
  <c r="E709" i="5"/>
  <c r="G709" i="5"/>
  <c r="B709" i="5"/>
  <c r="C709" i="5"/>
  <c r="H709" i="5"/>
  <c r="B704" i="5"/>
  <c r="D704" i="5"/>
  <c r="G704" i="5"/>
  <c r="C704" i="5"/>
  <c r="F704" i="5" s="1"/>
  <c r="H628" i="5"/>
  <c r="E628" i="5"/>
  <c r="B628" i="5"/>
  <c r="D628" i="5"/>
  <c r="G628" i="5"/>
  <c r="H723" i="5"/>
  <c r="B723" i="5"/>
  <c r="C723" i="5"/>
  <c r="F723" i="5" s="1"/>
  <c r="D693" i="5"/>
  <c r="C693" i="5"/>
  <c r="F693" i="5" s="1"/>
  <c r="B693" i="5"/>
  <c r="F985" i="5"/>
  <c r="C975" i="5"/>
  <c r="F975" i="5" s="1"/>
  <c r="F967" i="5"/>
  <c r="C957" i="5"/>
  <c r="F957" i="5" s="1"/>
  <c r="F949" i="5"/>
  <c r="C939" i="5"/>
  <c r="F939" i="5" s="1"/>
  <c r="E920" i="5"/>
  <c r="D899" i="5"/>
  <c r="D885" i="5"/>
  <c r="C880" i="5"/>
  <c r="F880" i="5" s="1"/>
  <c r="H880" i="5"/>
  <c r="G866" i="5"/>
  <c r="B866" i="5"/>
  <c r="E862" i="5"/>
  <c r="E848" i="5"/>
  <c r="H839" i="5"/>
  <c r="H830" i="5"/>
  <c r="H828" i="5"/>
  <c r="C828" i="5"/>
  <c r="F828" i="5" s="1"/>
  <c r="E828" i="5"/>
  <c r="G775" i="5"/>
  <c r="E765" i="5"/>
  <c r="B755" i="5"/>
  <c r="D755" i="5"/>
  <c r="F755" i="5"/>
  <c r="G755" i="5"/>
  <c r="F697" i="5"/>
  <c r="B697" i="5"/>
  <c r="G697" i="5"/>
  <c r="H676" i="5"/>
  <c r="D676" i="5"/>
  <c r="F676" i="5"/>
  <c r="G676" i="5"/>
  <c r="B676" i="5"/>
  <c r="G474" i="5"/>
  <c r="B474" i="5"/>
  <c r="E474" i="5"/>
  <c r="H474" i="5"/>
  <c r="D474" i="5"/>
  <c r="C474" i="5"/>
  <c r="F474" i="5" s="1"/>
  <c r="G908" i="5"/>
  <c r="F908" i="5"/>
  <c r="C899" i="5"/>
  <c r="F899" i="5" s="1"/>
  <c r="G887" i="5"/>
  <c r="D887" i="5"/>
  <c r="C885" i="5"/>
  <c r="F885" i="5" s="1"/>
  <c r="F825" i="5"/>
  <c r="H825" i="5"/>
  <c r="G825" i="5"/>
  <c r="B825" i="5"/>
  <c r="E825" i="5"/>
  <c r="F822" i="5"/>
  <c r="H822" i="5"/>
  <c r="B822" i="5"/>
  <c r="D822" i="5"/>
  <c r="G822" i="5"/>
  <c r="H805" i="5"/>
  <c r="E805" i="5"/>
  <c r="B805" i="5"/>
  <c r="H769" i="5"/>
  <c r="D769" i="5"/>
  <c r="F769" i="5"/>
  <c r="G736" i="5"/>
  <c r="H736" i="5"/>
  <c r="B736" i="5"/>
  <c r="D736" i="5"/>
  <c r="B719" i="5"/>
  <c r="D719" i="5"/>
  <c r="F719" i="5"/>
  <c r="H719" i="5"/>
  <c r="G686" i="5"/>
  <c r="C686" i="5"/>
  <c r="F686" i="5" s="1"/>
  <c r="B686" i="5"/>
  <c r="E686" i="5"/>
  <c r="G671" i="5"/>
  <c r="H655" i="5"/>
  <c r="B655" i="5"/>
  <c r="D655" i="5"/>
  <c r="C655" i="5"/>
  <c r="F655" i="5" s="1"/>
  <c r="G655" i="5"/>
  <c r="H637" i="5"/>
  <c r="E637" i="5"/>
  <c r="C637" i="5"/>
  <c r="F637" i="5" s="1"/>
  <c r="G920" i="5"/>
  <c r="B920" i="5"/>
  <c r="C862" i="5"/>
  <c r="F862" i="5" s="1"/>
  <c r="H862" i="5"/>
  <c r="G848" i="5"/>
  <c r="B848" i="5"/>
  <c r="D839" i="5"/>
  <c r="E839" i="5"/>
  <c r="C839" i="5"/>
  <c r="F839" i="5" s="1"/>
  <c r="G839" i="5"/>
  <c r="B830" i="5"/>
  <c r="D830" i="5"/>
  <c r="C830" i="5"/>
  <c r="F830" i="5" s="1"/>
  <c r="B791" i="5"/>
  <c r="D791" i="5"/>
  <c r="H791" i="5"/>
  <c r="C791" i="5"/>
  <c r="F791" i="5" s="1"/>
  <c r="D775" i="5"/>
  <c r="C775" i="5"/>
  <c r="F775" i="5" s="1"/>
  <c r="H768" i="5"/>
  <c r="B768" i="5"/>
  <c r="C768" i="5"/>
  <c r="F768" i="5" s="1"/>
  <c r="D768" i="5"/>
  <c r="G768" i="5"/>
  <c r="F765" i="5"/>
  <c r="H765" i="5"/>
  <c r="D765" i="5"/>
  <c r="G765" i="5"/>
  <c r="F762" i="5"/>
  <c r="H762" i="5"/>
  <c r="G762" i="5"/>
  <c r="C762" i="5"/>
  <c r="D762" i="5"/>
  <c r="H699" i="5"/>
  <c r="B699" i="5"/>
  <c r="C699" i="5"/>
  <c r="F699" i="5" s="1"/>
  <c r="D657" i="5"/>
  <c r="C657" i="5"/>
  <c r="F657" i="5" s="1"/>
  <c r="B657" i="5"/>
  <c r="E657" i="5"/>
  <c r="H657" i="5"/>
  <c r="D636" i="5"/>
  <c r="G636" i="5"/>
  <c r="C636" i="5"/>
  <c r="F636" i="5" s="1"/>
  <c r="B636" i="5"/>
  <c r="E636" i="5"/>
  <c r="H685" i="5"/>
  <c r="B685" i="5"/>
  <c r="D685" i="5"/>
  <c r="C685" i="5"/>
  <c r="F685" i="5" s="1"/>
  <c r="E685" i="5"/>
  <c r="H682" i="5"/>
  <c r="B682" i="5"/>
  <c r="F682" i="5"/>
  <c r="G682" i="5"/>
  <c r="C682" i="5"/>
  <c r="E671" i="5"/>
  <c r="D671" i="5"/>
  <c r="B671" i="5"/>
  <c r="H671" i="5"/>
  <c r="C578" i="5"/>
  <c r="F578" i="5" s="1"/>
  <c r="E578" i="5"/>
  <c r="H578" i="5"/>
  <c r="B578" i="5"/>
  <c r="D578" i="5"/>
  <c r="C647" i="5"/>
  <c r="B647" i="5"/>
  <c r="E647" i="5"/>
  <c r="F647" i="5"/>
  <c r="C638" i="5"/>
  <c r="B638" i="5"/>
  <c r="E638" i="5"/>
  <c r="G638" i="5"/>
  <c r="D552" i="5"/>
  <c r="E552" i="5"/>
  <c r="C552" i="5"/>
  <c r="F552" i="5" s="1"/>
  <c r="H552" i="5"/>
  <c r="B552" i="5"/>
  <c r="G552" i="5"/>
  <c r="H345" i="5"/>
  <c r="C345" i="5"/>
  <c r="F345" i="5" s="1"/>
  <c r="E345" i="5"/>
  <c r="B345" i="5"/>
  <c r="D345" i="5"/>
  <c r="G345" i="5"/>
  <c r="D549" i="5"/>
  <c r="E549" i="5"/>
  <c r="C549" i="5"/>
  <c r="G549" i="5"/>
  <c r="H549" i="5"/>
  <c r="D534" i="5"/>
  <c r="E534" i="5"/>
  <c r="B534" i="5"/>
  <c r="H534" i="5"/>
  <c r="C314" i="5"/>
  <c r="F314" i="5"/>
  <c r="H314" i="5"/>
  <c r="E314" i="5"/>
  <c r="G314" i="5"/>
  <c r="B314" i="5"/>
  <c r="D314" i="5"/>
  <c r="H844" i="5"/>
  <c r="C843" i="5"/>
  <c r="F843" i="5" s="1"/>
  <c r="D836" i="5"/>
  <c r="B836" i="5"/>
  <c r="G814" i="5"/>
  <c r="F807" i="5"/>
  <c r="H807" i="5"/>
  <c r="G807" i="5"/>
  <c r="B803" i="5"/>
  <c r="D803" i="5"/>
  <c r="C799" i="5"/>
  <c r="C793" i="5"/>
  <c r="F793" i="5" s="1"/>
  <c r="H757" i="5"/>
  <c r="F756" i="5"/>
  <c r="H756" i="5"/>
  <c r="B752" i="5"/>
  <c r="D752" i="5"/>
  <c r="F750" i="5"/>
  <c r="H750" i="5"/>
  <c r="B750" i="5"/>
  <c r="B746" i="5"/>
  <c r="D746" i="5"/>
  <c r="F746" i="5"/>
  <c r="C742" i="5"/>
  <c r="B722" i="5"/>
  <c r="D722" i="5"/>
  <c r="G722" i="5"/>
  <c r="B698" i="5"/>
  <c r="D698" i="5"/>
  <c r="G698" i="5"/>
  <c r="C680" i="5"/>
  <c r="F680" i="5" s="1"/>
  <c r="E680" i="5"/>
  <c r="H670" i="5"/>
  <c r="D670" i="5"/>
  <c r="F670" i="5"/>
  <c r="C626" i="5"/>
  <c r="F626" i="5" s="1"/>
  <c r="G626" i="5"/>
  <c r="D615" i="5"/>
  <c r="G615" i="5"/>
  <c r="H615" i="5"/>
  <c r="C587" i="5"/>
  <c r="E587" i="5"/>
  <c r="F587" i="5"/>
  <c r="B587" i="5"/>
  <c r="H565" i="5"/>
  <c r="E565" i="5"/>
  <c r="B565" i="5"/>
  <c r="D565" i="5"/>
  <c r="F565" i="5"/>
  <c r="G565" i="5"/>
  <c r="D353" i="5"/>
  <c r="B353" i="5"/>
  <c r="C353" i="5"/>
  <c r="F353" i="5" s="1"/>
  <c r="G353" i="5"/>
  <c r="E353" i="5"/>
  <c r="H353" i="5"/>
  <c r="G322" i="5"/>
  <c r="B322" i="5"/>
  <c r="D322" i="5"/>
  <c r="H322" i="5"/>
  <c r="C322" i="5"/>
  <c r="F322" i="5" s="1"/>
  <c r="E322" i="5"/>
  <c r="G304" i="5"/>
  <c r="B304" i="5"/>
  <c r="D304" i="5"/>
  <c r="C304" i="5"/>
  <c r="F304" i="5" s="1"/>
  <c r="E304" i="5"/>
  <c r="H304" i="5"/>
  <c r="E270" i="5"/>
  <c r="G270" i="5"/>
  <c r="C270" i="5"/>
  <c r="H270" i="5"/>
  <c r="B270" i="5"/>
  <c r="D270" i="5"/>
  <c r="F270" i="5"/>
  <c r="F443" i="5"/>
  <c r="C383" i="5"/>
  <c r="F383" i="5" s="1"/>
  <c r="B383" i="5"/>
  <c r="D383" i="5"/>
  <c r="E383" i="5"/>
  <c r="H383" i="5"/>
  <c r="G383" i="5"/>
  <c r="H834" i="5"/>
  <c r="E834" i="5"/>
  <c r="G796" i="5"/>
  <c r="F789" i="5"/>
  <c r="H789" i="5"/>
  <c r="G789" i="5"/>
  <c r="B785" i="5"/>
  <c r="D785" i="5"/>
  <c r="G745" i="5"/>
  <c r="H739" i="5"/>
  <c r="F738" i="5"/>
  <c r="H738" i="5"/>
  <c r="B734" i="5"/>
  <c r="D734" i="5"/>
  <c r="F732" i="5"/>
  <c r="H732" i="5"/>
  <c r="B732" i="5"/>
  <c r="B728" i="5"/>
  <c r="D728" i="5"/>
  <c r="F728" i="5"/>
  <c r="F726" i="5"/>
  <c r="H726" i="5"/>
  <c r="B726" i="5"/>
  <c r="G726" i="5"/>
  <c r="F724" i="5"/>
  <c r="G724" i="5"/>
  <c r="B713" i="5"/>
  <c r="D713" i="5"/>
  <c r="F702" i="5"/>
  <c r="H702" i="5"/>
  <c r="B702" i="5"/>
  <c r="G702" i="5"/>
  <c r="F700" i="5"/>
  <c r="G700" i="5"/>
  <c r="H694" i="5"/>
  <c r="D694" i="5"/>
  <c r="H688" i="5"/>
  <c r="D688" i="5"/>
  <c r="F688" i="5"/>
  <c r="H661" i="5"/>
  <c r="F661" i="5"/>
  <c r="B661" i="5"/>
  <c r="E653" i="5"/>
  <c r="F653" i="5"/>
  <c r="C644" i="5"/>
  <c r="F644" i="5" s="1"/>
  <c r="G644" i="5"/>
  <c r="H562" i="5"/>
  <c r="C562" i="5"/>
  <c r="F562" i="5" s="1"/>
  <c r="G562" i="5"/>
  <c r="D543" i="5"/>
  <c r="E543" i="5"/>
  <c r="H543" i="5"/>
  <c r="C543" i="5"/>
  <c r="F543" i="5" s="1"/>
  <c r="B543" i="5"/>
  <c r="H541" i="5"/>
  <c r="B541" i="5"/>
  <c r="F541" i="5"/>
  <c r="D541" i="5"/>
  <c r="C494" i="5"/>
  <c r="F494" i="5" s="1"/>
  <c r="D494" i="5"/>
  <c r="G494" i="5"/>
  <c r="H494" i="5"/>
  <c r="B494" i="5"/>
  <c r="H569" i="5"/>
  <c r="C343" i="5"/>
  <c r="F343" i="5" s="1"/>
  <c r="G343" i="5"/>
  <c r="E343" i="5"/>
  <c r="D343" i="5"/>
  <c r="B343" i="5"/>
  <c r="H343" i="5"/>
  <c r="G516" i="5"/>
  <c r="D516" i="5"/>
  <c r="E516" i="5"/>
  <c r="C516" i="5"/>
  <c r="F516" i="5" s="1"/>
  <c r="H516" i="5"/>
  <c r="H837" i="5"/>
  <c r="G837" i="5"/>
  <c r="E833" i="5"/>
  <c r="F810" i="5"/>
  <c r="H810" i="5"/>
  <c r="B806" i="5"/>
  <c r="D806" i="5"/>
  <c r="F804" i="5"/>
  <c r="H804" i="5"/>
  <c r="B804" i="5"/>
  <c r="B800" i="5"/>
  <c r="D800" i="5"/>
  <c r="F800" i="5"/>
  <c r="C796" i="5"/>
  <c r="F796" i="5" s="1"/>
  <c r="E784" i="5"/>
  <c r="F753" i="5"/>
  <c r="H753" i="5"/>
  <c r="G753" i="5"/>
  <c r="B749" i="5"/>
  <c r="D749" i="5"/>
  <c r="C739" i="5"/>
  <c r="F739" i="5" s="1"/>
  <c r="D733" i="5"/>
  <c r="B710" i="5"/>
  <c r="D710" i="5"/>
  <c r="G710" i="5"/>
  <c r="H673" i="5"/>
  <c r="B673" i="5"/>
  <c r="C673" i="5"/>
  <c r="F673" i="5" s="1"/>
  <c r="C650" i="5"/>
  <c r="F650" i="5" s="1"/>
  <c r="G650" i="5"/>
  <c r="B650" i="5"/>
  <c r="D648" i="5"/>
  <c r="G648" i="5"/>
  <c r="C648" i="5"/>
  <c r="F648" i="5" s="1"/>
  <c r="C641" i="5"/>
  <c r="F641" i="5" s="1"/>
  <c r="G641" i="5"/>
  <c r="B641" i="5"/>
  <c r="D639" i="5"/>
  <c r="G639" i="5"/>
  <c r="C639" i="5"/>
  <c r="F639" i="5" s="1"/>
  <c r="D627" i="5"/>
  <c r="G627" i="5"/>
  <c r="C627" i="5"/>
  <c r="F627" i="5" s="1"/>
  <c r="E627" i="5"/>
  <c r="H351" i="5"/>
  <c r="C351" i="5"/>
  <c r="D351" i="5"/>
  <c r="E351" i="5"/>
  <c r="G351" i="5"/>
  <c r="B351" i="5"/>
  <c r="F351" i="5"/>
  <c r="C569" i="5"/>
  <c r="F569" i="5" s="1"/>
  <c r="E569" i="5"/>
  <c r="D537" i="5"/>
  <c r="E537" i="5"/>
  <c r="C537" i="5"/>
  <c r="F537" i="5" s="1"/>
  <c r="G537" i="5"/>
  <c r="H537" i="5"/>
  <c r="B537" i="5"/>
  <c r="C527" i="5"/>
  <c r="F527" i="5" s="1"/>
  <c r="H527" i="5"/>
  <c r="B527" i="5"/>
  <c r="G527" i="5"/>
  <c r="C503" i="5"/>
  <c r="F503" i="5" s="1"/>
  <c r="D503" i="5"/>
  <c r="E503" i="5"/>
  <c r="H503" i="5"/>
  <c r="B499" i="5"/>
  <c r="D499" i="5"/>
  <c r="H499" i="5"/>
  <c r="G499" i="5"/>
  <c r="C490" i="5"/>
  <c r="F490" i="5" s="1"/>
  <c r="D490" i="5"/>
  <c r="E490" i="5"/>
  <c r="B490" i="5"/>
  <c r="H490" i="5"/>
  <c r="G490" i="5"/>
  <c r="E415" i="5"/>
  <c r="G415" i="5"/>
  <c r="H415" i="5"/>
  <c r="D415" i="5"/>
  <c r="B415" i="5"/>
  <c r="C415" i="5"/>
  <c r="F415" i="5" s="1"/>
  <c r="F792" i="5"/>
  <c r="H792" i="5"/>
  <c r="B788" i="5"/>
  <c r="D788" i="5"/>
  <c r="F786" i="5"/>
  <c r="H786" i="5"/>
  <c r="B786" i="5"/>
  <c r="B782" i="5"/>
  <c r="D782" i="5"/>
  <c r="F782" i="5"/>
  <c r="F735" i="5"/>
  <c r="H735" i="5"/>
  <c r="G735" i="5"/>
  <c r="B731" i="5"/>
  <c r="D731" i="5"/>
  <c r="B725" i="5"/>
  <c r="D725" i="5"/>
  <c r="F714" i="5"/>
  <c r="H714" i="5"/>
  <c r="B714" i="5"/>
  <c r="G714" i="5"/>
  <c r="F712" i="5"/>
  <c r="G712" i="5"/>
  <c r="B701" i="5"/>
  <c r="D701" i="5"/>
  <c r="G647" i="5"/>
  <c r="F638" i="5"/>
  <c r="D618" i="5"/>
  <c r="G618" i="5"/>
  <c r="C618" i="5"/>
  <c r="F618" i="5" s="1"/>
  <c r="C596" i="5"/>
  <c r="F596" i="5" s="1"/>
  <c r="E596" i="5"/>
  <c r="H596" i="5"/>
  <c r="C575" i="5"/>
  <c r="F575" i="5" s="1"/>
  <c r="E575" i="5"/>
  <c r="D575" i="5"/>
  <c r="G575" i="5"/>
  <c r="H575" i="5"/>
  <c r="G534" i="5"/>
  <c r="C508" i="5"/>
  <c r="F508" i="5" s="1"/>
  <c r="D508" i="5"/>
  <c r="E508" i="5"/>
  <c r="B508" i="5"/>
  <c r="H508" i="5"/>
  <c r="C455" i="5"/>
  <c r="F455" i="5" s="1"/>
  <c r="B455" i="5"/>
  <c r="D455" i="5"/>
  <c r="E455" i="5"/>
  <c r="H455" i="5"/>
  <c r="G455" i="5"/>
  <c r="G834" i="5"/>
  <c r="F831" i="5"/>
  <c r="H831" i="5"/>
  <c r="B831" i="5"/>
  <c r="B827" i="5"/>
  <c r="D827" i="5"/>
  <c r="F827" i="5"/>
  <c r="G793" i="5"/>
  <c r="H785" i="5"/>
  <c r="F780" i="5"/>
  <c r="H780" i="5"/>
  <c r="G780" i="5"/>
  <c r="B776" i="5"/>
  <c r="D776" i="5"/>
  <c r="F742" i="5"/>
  <c r="G738" i="5"/>
  <c r="H734" i="5"/>
  <c r="F729" i="5"/>
  <c r="H729" i="5"/>
  <c r="H724" i="5"/>
  <c r="B716" i="5"/>
  <c r="D716" i="5"/>
  <c r="G716" i="5"/>
  <c r="H713" i="5"/>
  <c r="H700" i="5"/>
  <c r="G694" i="5"/>
  <c r="E689" i="5"/>
  <c r="C689" i="5"/>
  <c r="C662" i="5"/>
  <c r="F662" i="5" s="1"/>
  <c r="E662" i="5"/>
  <c r="H658" i="5"/>
  <c r="D658" i="5"/>
  <c r="D647" i="5"/>
  <c r="D638" i="5"/>
  <c r="C629" i="5"/>
  <c r="F629" i="5" s="1"/>
  <c r="B629" i="5"/>
  <c r="E629" i="5"/>
  <c r="H629" i="5"/>
  <c r="C620" i="5"/>
  <c r="F620" i="5" s="1"/>
  <c r="B620" i="5"/>
  <c r="E620" i="5"/>
  <c r="D609" i="5"/>
  <c r="G609" i="5"/>
  <c r="B609" i="5"/>
  <c r="F560" i="5"/>
  <c r="C560" i="5"/>
  <c r="E560" i="5"/>
  <c r="B560" i="5"/>
  <c r="G560" i="5"/>
  <c r="F549" i="5"/>
  <c r="H547" i="5"/>
  <c r="C547" i="5"/>
  <c r="F547" i="5"/>
  <c r="G547" i="5"/>
  <c r="D547" i="5"/>
  <c r="F534" i="5"/>
  <c r="B520" i="5"/>
  <c r="E520" i="5"/>
  <c r="G520" i="5"/>
  <c r="D520" i="5"/>
  <c r="C470" i="5"/>
  <c r="F470" i="5" s="1"/>
  <c r="H470" i="5"/>
  <c r="G470" i="5"/>
  <c r="D470" i="5"/>
  <c r="B470" i="5"/>
  <c r="E470" i="5"/>
  <c r="E451" i="5"/>
  <c r="F451" i="5"/>
  <c r="G451" i="5"/>
  <c r="H451" i="5"/>
  <c r="D451" i="5"/>
  <c r="B451" i="5"/>
  <c r="C431" i="5"/>
  <c r="F431" i="5" s="1"/>
  <c r="B431" i="5"/>
  <c r="D431" i="5"/>
  <c r="E431" i="5"/>
  <c r="H431" i="5"/>
  <c r="G431" i="5"/>
  <c r="C602" i="5"/>
  <c r="F602" i="5" s="1"/>
  <c r="E602" i="5"/>
  <c r="G525" i="5"/>
  <c r="C525" i="5"/>
  <c r="F525" i="5" s="1"/>
  <c r="H525" i="5"/>
  <c r="B525" i="5"/>
  <c r="G489" i="5"/>
  <c r="B489" i="5"/>
  <c r="F489" i="5"/>
  <c r="H489" i="5"/>
  <c r="C466" i="5"/>
  <c r="F466" i="5" s="1"/>
  <c r="G466" i="5"/>
  <c r="E466" i="5"/>
  <c r="E361" i="5"/>
  <c r="F361" i="5"/>
  <c r="H361" i="5"/>
  <c r="B361" i="5"/>
  <c r="D361" i="5"/>
  <c r="C361" i="5"/>
  <c r="G361" i="5"/>
  <c r="D341" i="5"/>
  <c r="G341" i="5"/>
  <c r="E341" i="5"/>
  <c r="F341" i="5"/>
  <c r="B341" i="5"/>
  <c r="C341" i="5"/>
  <c r="H341" i="5"/>
  <c r="H691" i="5"/>
  <c r="F691" i="5"/>
  <c r="B691" i="5"/>
  <c r="D681" i="5"/>
  <c r="H681" i="5"/>
  <c r="C681" i="5"/>
  <c r="F681" i="5" s="1"/>
  <c r="H679" i="5"/>
  <c r="F679" i="5"/>
  <c r="D675" i="5"/>
  <c r="C675" i="5"/>
  <c r="F675" i="5" s="1"/>
  <c r="D645" i="5"/>
  <c r="G645" i="5"/>
  <c r="C645" i="5"/>
  <c r="F645" i="5" s="1"/>
  <c r="C623" i="5"/>
  <c r="F623" i="5" s="1"/>
  <c r="G623" i="5"/>
  <c r="B623" i="5"/>
  <c r="D621" i="5"/>
  <c r="G621" i="5"/>
  <c r="C621" i="5"/>
  <c r="F621" i="5" s="1"/>
  <c r="C614" i="5"/>
  <c r="F614" i="5" s="1"/>
  <c r="E614" i="5"/>
  <c r="H614" i="5"/>
  <c r="H556" i="5"/>
  <c r="B556" i="5"/>
  <c r="D556" i="5"/>
  <c r="F556" i="5"/>
  <c r="H550" i="5"/>
  <c r="C550" i="5"/>
  <c r="F550" i="5" s="1"/>
  <c r="D550" i="5"/>
  <c r="E550" i="5"/>
  <c r="G550" i="5"/>
  <c r="C475" i="5"/>
  <c r="F475" i="5" s="1"/>
  <c r="G475" i="5"/>
  <c r="D475" i="5"/>
  <c r="E475" i="5"/>
  <c r="H475" i="5"/>
  <c r="C419" i="5"/>
  <c r="F419" i="5" s="1"/>
  <c r="B419" i="5"/>
  <c r="D419" i="5"/>
  <c r="E419" i="5"/>
  <c r="H419" i="5"/>
  <c r="G419" i="5"/>
  <c r="D612" i="5"/>
  <c r="G612" i="5"/>
  <c r="C593" i="5"/>
  <c r="F593" i="5" s="1"/>
  <c r="E593" i="5"/>
  <c r="D567" i="5"/>
  <c r="B567" i="5"/>
  <c r="F567" i="5"/>
  <c r="H567" i="5"/>
  <c r="H535" i="5"/>
  <c r="C535" i="5"/>
  <c r="F535" i="5" s="1"/>
  <c r="C509" i="5"/>
  <c r="F509" i="5" s="1"/>
  <c r="H509" i="5"/>
  <c r="B509" i="5"/>
  <c r="G509" i="5"/>
  <c r="G504" i="5"/>
  <c r="C504" i="5"/>
  <c r="F504" i="5" s="1"/>
  <c r="G472" i="5"/>
  <c r="H472" i="5"/>
  <c r="C472" i="5"/>
  <c r="F472" i="5" s="1"/>
  <c r="D371" i="5"/>
  <c r="C371" i="5"/>
  <c r="F371" i="5" s="1"/>
  <c r="E371" i="5"/>
  <c r="H371" i="5"/>
  <c r="B371" i="5"/>
  <c r="E391" i="5"/>
  <c r="F391" i="5"/>
  <c r="G391" i="5"/>
  <c r="H391" i="5"/>
  <c r="D391" i="5"/>
  <c r="C395" i="5"/>
  <c r="F395" i="5" s="1"/>
  <c r="B395" i="5"/>
  <c r="D395" i="5"/>
  <c r="E395" i="5"/>
  <c r="H395" i="5"/>
  <c r="C316" i="5"/>
  <c r="F316" i="5" s="1"/>
  <c r="H316" i="5"/>
  <c r="G316" i="5"/>
  <c r="D316" i="5"/>
  <c r="B316" i="5"/>
  <c r="E316" i="5"/>
  <c r="E301" i="5"/>
  <c r="H301" i="5"/>
  <c r="D301" i="5"/>
  <c r="F301" i="5"/>
  <c r="G301" i="5"/>
  <c r="B301" i="5"/>
  <c r="E427" i="5"/>
  <c r="F427" i="5"/>
  <c r="G427" i="5"/>
  <c r="H427" i="5"/>
  <c r="D427" i="5"/>
  <c r="D332" i="5"/>
  <c r="G332" i="5"/>
  <c r="E332" i="5"/>
  <c r="H332" i="5"/>
  <c r="B332" i="5"/>
  <c r="F332" i="5"/>
  <c r="G118" i="5"/>
  <c r="H118" i="5"/>
  <c r="C118" i="5"/>
  <c r="D118" i="5"/>
  <c r="E118" i="5"/>
  <c r="B118" i="5"/>
  <c r="F118" i="5"/>
  <c r="E403" i="5"/>
  <c r="F403" i="5"/>
  <c r="G403" i="5"/>
  <c r="H403" i="5"/>
  <c r="D403" i="5"/>
  <c r="E319" i="5"/>
  <c r="H319" i="5"/>
  <c r="B319" i="5"/>
  <c r="C319" i="5"/>
  <c r="F319" i="5" s="1"/>
  <c r="D319" i="5"/>
  <c r="G319" i="5"/>
  <c r="H696" i="5"/>
  <c r="G683" i="5"/>
  <c r="H678" i="5"/>
  <c r="G665" i="5"/>
  <c r="H660" i="5"/>
  <c r="G643" i="5"/>
  <c r="D642" i="5"/>
  <c r="G642" i="5"/>
  <c r="G634" i="5"/>
  <c r="D633" i="5"/>
  <c r="G633" i="5"/>
  <c r="G625" i="5"/>
  <c r="D624" i="5"/>
  <c r="G624" i="5"/>
  <c r="C611" i="5"/>
  <c r="F611" i="5" s="1"/>
  <c r="E611" i="5"/>
  <c r="H553" i="5"/>
  <c r="B553" i="5"/>
  <c r="F553" i="5"/>
  <c r="D540" i="5"/>
  <c r="E540" i="5"/>
  <c r="C540" i="5"/>
  <c r="F540" i="5" s="1"/>
  <c r="H540" i="5"/>
  <c r="H521" i="5"/>
  <c r="G519" i="5"/>
  <c r="F519" i="5"/>
  <c r="H519" i="5"/>
  <c r="D519" i="5"/>
  <c r="C479" i="5"/>
  <c r="F479" i="5" s="1"/>
  <c r="H479" i="5"/>
  <c r="G479" i="5"/>
  <c r="D479" i="5"/>
  <c r="E463" i="5"/>
  <c r="F463" i="5"/>
  <c r="G463" i="5"/>
  <c r="H463" i="5"/>
  <c r="D463" i="5"/>
  <c r="C407" i="5"/>
  <c r="F407" i="5" s="1"/>
  <c r="B407" i="5"/>
  <c r="D407" i="5"/>
  <c r="E407" i="5"/>
  <c r="H407" i="5"/>
  <c r="C340" i="5"/>
  <c r="G340" i="5"/>
  <c r="E340" i="5"/>
  <c r="H340" i="5"/>
  <c r="B340" i="5"/>
  <c r="F340" i="5"/>
  <c r="D325" i="5"/>
  <c r="G325" i="5"/>
  <c r="H325" i="5"/>
  <c r="C325" i="5"/>
  <c r="F325" i="5" s="1"/>
  <c r="E325" i="5"/>
  <c r="C590" i="5"/>
  <c r="F590" i="5" s="1"/>
  <c r="E590" i="5"/>
  <c r="C581" i="5"/>
  <c r="F581" i="5" s="1"/>
  <c r="E581" i="5"/>
  <c r="C572" i="5"/>
  <c r="F572" i="5" s="1"/>
  <c r="E572" i="5"/>
  <c r="H538" i="5"/>
  <c r="F538" i="5"/>
  <c r="C538" i="5"/>
  <c r="G531" i="5"/>
  <c r="B531" i="5"/>
  <c r="C531" i="5"/>
  <c r="F531" i="5" s="1"/>
  <c r="E531" i="5"/>
  <c r="G498" i="5"/>
  <c r="D498" i="5"/>
  <c r="E498" i="5"/>
  <c r="C498" i="5"/>
  <c r="F498" i="5" s="1"/>
  <c r="F484" i="5"/>
  <c r="C484" i="5"/>
  <c r="G484" i="5"/>
  <c r="G324" i="5"/>
  <c r="D324" i="5"/>
  <c r="H324" i="5"/>
  <c r="E324" i="5"/>
  <c r="B324" i="5"/>
  <c r="C324" i="5"/>
  <c r="F324" i="5"/>
  <c r="G312" i="5"/>
  <c r="C312" i="5"/>
  <c r="F312" i="5" s="1"/>
  <c r="B312" i="5"/>
  <c r="H312" i="5"/>
  <c r="E312" i="5"/>
  <c r="D312" i="5"/>
  <c r="F696" i="5"/>
  <c r="F678" i="5"/>
  <c r="F660" i="5"/>
  <c r="E643" i="5"/>
  <c r="E634" i="5"/>
  <c r="E625" i="5"/>
  <c r="F612" i="5"/>
  <c r="C605" i="5"/>
  <c r="F605" i="5" s="1"/>
  <c r="E605" i="5"/>
  <c r="G593" i="5"/>
  <c r="H568" i="5"/>
  <c r="G568" i="5"/>
  <c r="D568" i="5"/>
  <c r="D555" i="5"/>
  <c r="G555" i="5"/>
  <c r="C555" i="5"/>
  <c r="F555" i="5" s="1"/>
  <c r="D546" i="5"/>
  <c r="E546" i="5"/>
  <c r="B546" i="5"/>
  <c r="H546" i="5"/>
  <c r="G535" i="5"/>
  <c r="C526" i="5"/>
  <c r="F526" i="5" s="1"/>
  <c r="D526" i="5"/>
  <c r="B526" i="5"/>
  <c r="C512" i="5"/>
  <c r="F512" i="5" s="1"/>
  <c r="D512" i="5"/>
  <c r="G512" i="5"/>
  <c r="G507" i="5"/>
  <c r="B507" i="5"/>
  <c r="F507" i="5"/>
  <c r="H504" i="5"/>
  <c r="C491" i="5"/>
  <c r="F491" i="5" s="1"/>
  <c r="H491" i="5"/>
  <c r="B491" i="5"/>
  <c r="G491" i="5"/>
  <c r="G481" i="5"/>
  <c r="H481" i="5"/>
  <c r="C481" i="5"/>
  <c r="F481" i="5" s="1"/>
  <c r="E439" i="5"/>
  <c r="F439" i="5"/>
  <c r="G439" i="5"/>
  <c r="H439" i="5"/>
  <c r="D439" i="5"/>
  <c r="C367" i="5"/>
  <c r="F367" i="5" s="1"/>
  <c r="H367" i="5"/>
  <c r="B367" i="5"/>
  <c r="D367" i="5"/>
  <c r="D335" i="5"/>
  <c r="G335" i="5"/>
  <c r="E335" i="5"/>
  <c r="C335" i="5"/>
  <c r="F335" i="5" s="1"/>
  <c r="B335" i="5"/>
  <c r="G268" i="5"/>
  <c r="B268" i="5"/>
  <c r="E268" i="5"/>
  <c r="H268" i="5"/>
  <c r="C268" i="5"/>
  <c r="F268" i="5" s="1"/>
  <c r="D268" i="5"/>
  <c r="H544" i="5"/>
  <c r="C544" i="5"/>
  <c r="F544" i="5" s="1"/>
  <c r="E544" i="5"/>
  <c r="C521" i="5"/>
  <c r="F521" i="5" s="1"/>
  <c r="D521" i="5"/>
  <c r="E521" i="5"/>
  <c r="G483" i="5"/>
  <c r="B483" i="5"/>
  <c r="E483" i="5"/>
  <c r="F483" i="5"/>
  <c r="H483" i="5"/>
  <c r="D483" i="5"/>
  <c r="C443" i="5"/>
  <c r="B443" i="5"/>
  <c r="D443" i="5"/>
  <c r="E443" i="5"/>
  <c r="H443" i="5"/>
  <c r="E379" i="5"/>
  <c r="F379" i="5"/>
  <c r="G379" i="5"/>
  <c r="H379" i="5"/>
  <c r="D379" i="5"/>
  <c r="D374" i="5"/>
  <c r="F374" i="5"/>
  <c r="G374" i="5"/>
  <c r="B374" i="5"/>
  <c r="H330" i="5"/>
  <c r="C330" i="5"/>
  <c r="F330" i="5" s="1"/>
  <c r="E330" i="5"/>
  <c r="G330" i="5"/>
  <c r="B330" i="5"/>
  <c r="G566" i="5"/>
  <c r="H561" i="5"/>
  <c r="H530" i="5"/>
  <c r="E529" i="5"/>
  <c r="F529" i="5"/>
  <c r="G517" i="5"/>
  <c r="G514" i="5"/>
  <c r="H514" i="5"/>
  <c r="G496" i="5"/>
  <c r="H496" i="5"/>
  <c r="G477" i="5"/>
  <c r="B477" i="5"/>
  <c r="G468" i="5"/>
  <c r="B468" i="5"/>
  <c r="H461" i="5"/>
  <c r="H449" i="5"/>
  <c r="H437" i="5"/>
  <c r="H425" i="5"/>
  <c r="H413" i="5"/>
  <c r="H375" i="5"/>
  <c r="D375" i="5"/>
  <c r="F375" i="5"/>
  <c r="G375" i="5"/>
  <c r="H348" i="5"/>
  <c r="C348" i="5"/>
  <c r="F348" i="5" s="1"/>
  <c r="E348" i="5"/>
  <c r="G348" i="5"/>
  <c r="H329" i="5"/>
  <c r="C337" i="5"/>
  <c r="F337" i="5" s="1"/>
  <c r="G337" i="5"/>
  <c r="E337" i="5"/>
  <c r="H333" i="5"/>
  <c r="C333" i="5"/>
  <c r="F333" i="5" s="1"/>
  <c r="E333" i="5"/>
  <c r="B333" i="5"/>
  <c r="D333" i="5"/>
  <c r="G333" i="5"/>
  <c r="C329" i="5"/>
  <c r="F329" i="5" s="1"/>
  <c r="D329" i="5"/>
  <c r="G329" i="5"/>
  <c r="E329" i="5"/>
  <c r="C99" i="5"/>
  <c r="F99" i="5" s="1"/>
  <c r="E99" i="5"/>
  <c r="G99" i="5"/>
  <c r="B99" i="5"/>
  <c r="D99" i="5"/>
  <c r="H99" i="5"/>
  <c r="C561" i="5"/>
  <c r="F561" i="5" s="1"/>
  <c r="D530" i="5"/>
  <c r="G513" i="5"/>
  <c r="B513" i="5"/>
  <c r="C513" i="5"/>
  <c r="F513" i="5" s="1"/>
  <c r="D513" i="5"/>
  <c r="E511" i="5"/>
  <c r="F511" i="5"/>
  <c r="G511" i="5"/>
  <c r="G501" i="5"/>
  <c r="F501" i="5"/>
  <c r="H501" i="5"/>
  <c r="G495" i="5"/>
  <c r="B495" i="5"/>
  <c r="C495" i="5"/>
  <c r="F495" i="5" s="1"/>
  <c r="D495" i="5"/>
  <c r="E493" i="5"/>
  <c r="F493" i="5"/>
  <c r="G493" i="5"/>
  <c r="C485" i="5"/>
  <c r="F485" i="5" s="1"/>
  <c r="D485" i="5"/>
  <c r="E485" i="5"/>
  <c r="C476" i="5"/>
  <c r="F476" i="5" s="1"/>
  <c r="D476" i="5"/>
  <c r="E476" i="5"/>
  <c r="C467" i="5"/>
  <c r="F467" i="5" s="1"/>
  <c r="D467" i="5"/>
  <c r="E467" i="5"/>
  <c r="D461" i="5"/>
  <c r="D449" i="5"/>
  <c r="D437" i="5"/>
  <c r="D425" i="5"/>
  <c r="D413" i="5"/>
  <c r="D401" i="5"/>
  <c r="D389" i="5"/>
  <c r="G365" i="5"/>
  <c r="G363" i="5"/>
  <c r="E232" i="5"/>
  <c r="F232" i="5"/>
  <c r="D232" i="5"/>
  <c r="B232" i="5"/>
  <c r="C232" i="5"/>
  <c r="G232" i="5"/>
  <c r="H232" i="5"/>
  <c r="B157" i="5"/>
  <c r="C157" i="5"/>
  <c r="F157" i="5"/>
  <c r="H157" i="5"/>
  <c r="D157" i="5"/>
  <c r="E157" i="5"/>
  <c r="G157" i="5"/>
  <c r="G606" i="5"/>
  <c r="G603" i="5"/>
  <c r="G600" i="5"/>
  <c r="G597" i="5"/>
  <c r="G594" i="5"/>
  <c r="G591" i="5"/>
  <c r="G532" i="5"/>
  <c r="H532" i="5"/>
  <c r="B478" i="5"/>
  <c r="C478" i="5"/>
  <c r="F478" i="5" s="1"/>
  <c r="D478" i="5"/>
  <c r="B469" i="5"/>
  <c r="C469" i="5"/>
  <c r="F469" i="5" s="1"/>
  <c r="D469" i="5"/>
  <c r="H357" i="5"/>
  <c r="D357" i="5"/>
  <c r="G357" i="5"/>
  <c r="C346" i="5"/>
  <c r="F346" i="5" s="1"/>
  <c r="G346" i="5"/>
  <c r="E346" i="5"/>
  <c r="H346" i="5"/>
  <c r="B346" i="5"/>
  <c r="D224" i="5"/>
  <c r="E224" i="5"/>
  <c r="G224" i="5"/>
  <c r="C224" i="5"/>
  <c r="F224" i="5" s="1"/>
  <c r="B224" i="5"/>
  <c r="E156" i="5"/>
  <c r="G156" i="5"/>
  <c r="B156" i="5"/>
  <c r="D156" i="5"/>
  <c r="C156" i="5"/>
  <c r="F156" i="5" s="1"/>
  <c r="H156" i="5"/>
  <c r="C262" i="5"/>
  <c r="F262" i="5"/>
  <c r="G262" i="5"/>
  <c r="D262" i="5"/>
  <c r="E262" i="5"/>
  <c r="H262" i="5"/>
  <c r="D365" i="5"/>
  <c r="F365" i="5"/>
  <c r="H365" i="5"/>
  <c r="H363" i="5"/>
  <c r="B363" i="5"/>
  <c r="C363" i="5"/>
  <c r="F363" i="5" s="1"/>
  <c r="C349" i="5"/>
  <c r="G349" i="5"/>
  <c r="E349" i="5"/>
  <c r="F349" i="5"/>
  <c r="B349" i="5"/>
  <c r="D349" i="5"/>
  <c r="H349" i="5"/>
  <c r="E258" i="5"/>
  <c r="G258" i="5"/>
  <c r="B258" i="5"/>
  <c r="H258" i="5"/>
  <c r="E533" i="5"/>
  <c r="D529" i="5"/>
  <c r="D514" i="5"/>
  <c r="C506" i="5"/>
  <c r="F506" i="5"/>
  <c r="G506" i="5"/>
  <c r="H506" i="5"/>
  <c r="D496" i="5"/>
  <c r="C488" i="5"/>
  <c r="F488" i="5" s="1"/>
  <c r="G488" i="5"/>
  <c r="H488" i="5"/>
  <c r="D486" i="5"/>
  <c r="E477" i="5"/>
  <c r="E468" i="5"/>
  <c r="E460" i="5"/>
  <c r="B460" i="5"/>
  <c r="C460" i="5"/>
  <c r="F460" i="5" s="1"/>
  <c r="D460" i="5"/>
  <c r="C458" i="5"/>
  <c r="F458" i="5"/>
  <c r="G458" i="5"/>
  <c r="H458" i="5"/>
  <c r="E454" i="5"/>
  <c r="F454" i="5"/>
  <c r="E448" i="5"/>
  <c r="B448" i="5"/>
  <c r="C448" i="5"/>
  <c r="F448" i="5" s="1"/>
  <c r="D448" i="5"/>
  <c r="C446" i="5"/>
  <c r="F446" i="5" s="1"/>
  <c r="G446" i="5"/>
  <c r="H446" i="5"/>
  <c r="E442" i="5"/>
  <c r="F442" i="5"/>
  <c r="E436" i="5"/>
  <c r="B436" i="5"/>
  <c r="C436" i="5"/>
  <c r="F436" i="5" s="1"/>
  <c r="D436" i="5"/>
  <c r="C434" i="5"/>
  <c r="F434" i="5" s="1"/>
  <c r="G434" i="5"/>
  <c r="H434" i="5"/>
  <c r="E430" i="5"/>
  <c r="F430" i="5"/>
  <c r="E424" i="5"/>
  <c r="B424" i="5"/>
  <c r="C424" i="5"/>
  <c r="F424" i="5" s="1"/>
  <c r="D424" i="5"/>
  <c r="C422" i="5"/>
  <c r="F422" i="5"/>
  <c r="G422" i="5"/>
  <c r="H422" i="5"/>
  <c r="E418" i="5"/>
  <c r="F418" i="5"/>
  <c r="E412" i="5"/>
  <c r="B412" i="5"/>
  <c r="C412" i="5"/>
  <c r="F412" i="5" s="1"/>
  <c r="D412" i="5"/>
  <c r="C410" i="5"/>
  <c r="F410" i="5" s="1"/>
  <c r="G410" i="5"/>
  <c r="H410" i="5"/>
  <c r="E406" i="5"/>
  <c r="F406" i="5"/>
  <c r="E400" i="5"/>
  <c r="B400" i="5"/>
  <c r="C400" i="5"/>
  <c r="F400" i="5" s="1"/>
  <c r="D400" i="5"/>
  <c r="C398" i="5"/>
  <c r="F398" i="5"/>
  <c r="G398" i="5"/>
  <c r="H398" i="5"/>
  <c r="E394" i="5"/>
  <c r="F394" i="5"/>
  <c r="E388" i="5"/>
  <c r="F388" i="5"/>
  <c r="B388" i="5"/>
  <c r="C388" i="5"/>
  <c r="D388" i="5"/>
  <c r="C386" i="5"/>
  <c r="F386" i="5" s="1"/>
  <c r="G386" i="5"/>
  <c r="H386" i="5"/>
  <c r="E382" i="5"/>
  <c r="F382" i="5"/>
  <c r="E375" i="5"/>
  <c r="H369" i="5"/>
  <c r="F369" i="5"/>
  <c r="G369" i="5"/>
  <c r="E369" i="5"/>
  <c r="D338" i="5"/>
  <c r="G338" i="5"/>
  <c r="E338" i="5"/>
  <c r="F338" i="5"/>
  <c r="H338" i="5"/>
  <c r="B338" i="5"/>
  <c r="G321" i="5"/>
  <c r="B321" i="5"/>
  <c r="E321" i="5"/>
  <c r="C321" i="5"/>
  <c r="F321" i="5" s="1"/>
  <c r="D321" i="5"/>
  <c r="E294" i="5"/>
  <c r="G294" i="5"/>
  <c r="B294" i="5"/>
  <c r="F294" i="5"/>
  <c r="D294" i="5"/>
  <c r="E235" i="5"/>
  <c r="B235" i="5"/>
  <c r="C235" i="5"/>
  <c r="F235" i="5" s="1"/>
  <c r="G235" i="5"/>
  <c r="D235" i="5"/>
  <c r="C188" i="5"/>
  <c r="F188" i="5" s="1"/>
  <c r="B188" i="5"/>
  <c r="H188" i="5"/>
  <c r="D188" i="5"/>
  <c r="D350" i="5"/>
  <c r="E350" i="5"/>
  <c r="H342" i="5"/>
  <c r="C342" i="5"/>
  <c r="F342" i="5" s="1"/>
  <c r="E342" i="5"/>
  <c r="C334" i="5"/>
  <c r="F334" i="5" s="1"/>
  <c r="G334" i="5"/>
  <c r="E334" i="5"/>
  <c r="E291" i="5"/>
  <c r="G291" i="5"/>
  <c r="C291" i="5"/>
  <c r="F291" i="5" s="1"/>
  <c r="D291" i="5"/>
  <c r="H291" i="5"/>
  <c r="B274" i="5"/>
  <c r="C274" i="5"/>
  <c r="F274" i="5" s="1"/>
  <c r="D274" i="5"/>
  <c r="E274" i="5"/>
  <c r="G274" i="5"/>
  <c r="H274" i="5"/>
  <c r="E264" i="5"/>
  <c r="G264" i="5"/>
  <c r="B264" i="5"/>
  <c r="C264" i="5"/>
  <c r="F264" i="5" s="1"/>
  <c r="H264" i="5"/>
  <c r="D264" i="5"/>
  <c r="E457" i="5"/>
  <c r="F457" i="5"/>
  <c r="E445" i="5"/>
  <c r="F445" i="5"/>
  <c r="E433" i="5"/>
  <c r="F433" i="5"/>
  <c r="E421" i="5"/>
  <c r="E409" i="5"/>
  <c r="F409" i="5"/>
  <c r="E397" i="5"/>
  <c r="F397" i="5"/>
  <c r="E385" i="5"/>
  <c r="F385" i="5"/>
  <c r="C376" i="5"/>
  <c r="F376" i="5" s="1"/>
  <c r="D376" i="5"/>
  <c r="D356" i="5"/>
  <c r="F356" i="5"/>
  <c r="G356" i="5"/>
  <c r="D347" i="5"/>
  <c r="G347" i="5"/>
  <c r="E347" i="5"/>
  <c r="F347" i="5"/>
  <c r="H339" i="5"/>
  <c r="C339" i="5"/>
  <c r="F339" i="5" s="1"/>
  <c r="E339" i="5"/>
  <c r="C331" i="5"/>
  <c r="G331" i="5"/>
  <c r="E331" i="5"/>
  <c r="F331" i="5"/>
  <c r="C323" i="5"/>
  <c r="F323" i="5" s="1"/>
  <c r="B323" i="5"/>
  <c r="G323" i="5"/>
  <c r="E323" i="5"/>
  <c r="H323" i="5"/>
  <c r="C320" i="5"/>
  <c r="F320" i="5" s="1"/>
  <c r="E320" i="5"/>
  <c r="B320" i="5"/>
  <c r="G480" i="5"/>
  <c r="B480" i="5"/>
  <c r="G471" i="5"/>
  <c r="B471" i="5"/>
  <c r="H372" i="5"/>
  <c r="B372" i="5"/>
  <c r="H366" i="5"/>
  <c r="D366" i="5"/>
  <c r="E366" i="5"/>
  <c r="D362" i="5"/>
  <c r="C362" i="5"/>
  <c r="F362" i="5" s="1"/>
  <c r="C358" i="5"/>
  <c r="F358" i="5" s="1"/>
  <c r="D358" i="5"/>
  <c r="G352" i="5"/>
  <c r="C352" i="5"/>
  <c r="F352" i="5" s="1"/>
  <c r="B328" i="5"/>
  <c r="F328" i="5"/>
  <c r="D328" i="5"/>
  <c r="E238" i="5"/>
  <c r="F238" i="5"/>
  <c r="C238" i="5"/>
  <c r="D238" i="5"/>
  <c r="H238" i="5"/>
  <c r="B238" i="5"/>
  <c r="G238" i="5"/>
  <c r="G53" i="5"/>
  <c r="H53" i="5"/>
  <c r="B53" i="5"/>
  <c r="C53" i="5"/>
  <c r="F53" i="5" s="1"/>
  <c r="D53" i="5"/>
  <c r="E53" i="5"/>
  <c r="D344" i="5"/>
  <c r="G344" i="5"/>
  <c r="E344" i="5"/>
  <c r="H336" i="5"/>
  <c r="C336" i="5"/>
  <c r="F336" i="5" s="1"/>
  <c r="E336" i="5"/>
  <c r="G188" i="5"/>
  <c r="F180" i="5"/>
  <c r="G180" i="5"/>
  <c r="H180" i="5"/>
  <c r="D180" i="5"/>
  <c r="E180" i="5"/>
  <c r="B180" i="5"/>
  <c r="G306" i="5"/>
  <c r="D306" i="5"/>
  <c r="H306" i="5"/>
  <c r="C298" i="5"/>
  <c r="F298" i="5" s="1"/>
  <c r="G298" i="5"/>
  <c r="E283" i="5"/>
  <c r="H283" i="5"/>
  <c r="E273" i="5"/>
  <c r="G273" i="5"/>
  <c r="F273" i="5"/>
  <c r="C206" i="5"/>
  <c r="F206" i="5" s="1"/>
  <c r="B206" i="5"/>
  <c r="D206" i="5"/>
  <c r="E206" i="5"/>
  <c r="H206" i="5"/>
  <c r="G206" i="5"/>
  <c r="H169" i="5"/>
  <c r="C169" i="5"/>
  <c r="F169" i="5" s="1"/>
  <c r="D169" i="5"/>
  <c r="E169" i="5"/>
  <c r="G169" i="5"/>
  <c r="B169" i="5"/>
  <c r="E162" i="5"/>
  <c r="G162" i="5"/>
  <c r="H162" i="5"/>
  <c r="B162" i="5"/>
  <c r="C162" i="5"/>
  <c r="F162" i="5" s="1"/>
  <c r="D162" i="5"/>
  <c r="B65" i="5"/>
  <c r="C65" i="5"/>
  <c r="F65" i="5" s="1"/>
  <c r="D65" i="5"/>
  <c r="G65" i="5"/>
  <c r="H65" i="5"/>
  <c r="H276" i="5"/>
  <c r="C200" i="5"/>
  <c r="F200" i="5" s="1"/>
  <c r="G200" i="5"/>
  <c r="H200" i="5"/>
  <c r="D200" i="5"/>
  <c r="G168" i="5"/>
  <c r="B168" i="5"/>
  <c r="C168" i="5"/>
  <c r="F168" i="5" s="1"/>
  <c r="H168" i="5"/>
  <c r="D168" i="5"/>
  <c r="G130" i="5"/>
  <c r="E130" i="5"/>
  <c r="F130" i="5"/>
  <c r="H130" i="5"/>
  <c r="B130" i="5"/>
  <c r="F96" i="5"/>
  <c r="B292" i="5"/>
  <c r="C292" i="5"/>
  <c r="F292" i="5"/>
  <c r="E288" i="5"/>
  <c r="G288" i="5"/>
  <c r="C288" i="5"/>
  <c r="F288" i="5" s="1"/>
  <c r="H288" i="5"/>
  <c r="E282" i="5"/>
  <c r="G282" i="5"/>
  <c r="B282" i="5"/>
  <c r="C282" i="5"/>
  <c r="F282" i="5" s="1"/>
  <c r="H282" i="5"/>
  <c r="F276" i="5"/>
  <c r="B249" i="5"/>
  <c r="E249" i="5"/>
  <c r="G249" i="5"/>
  <c r="C249" i="5"/>
  <c r="F249" i="5" s="1"/>
  <c r="D249" i="5"/>
  <c r="H249" i="5"/>
  <c r="F247" i="5"/>
  <c r="B247" i="5"/>
  <c r="E247" i="5"/>
  <c r="G247" i="5"/>
  <c r="E241" i="5"/>
  <c r="F241" i="5"/>
  <c r="G241" i="5"/>
  <c r="C226" i="5"/>
  <c r="F226" i="5" s="1"/>
  <c r="D226" i="5"/>
  <c r="G226" i="5"/>
  <c r="H226" i="5"/>
  <c r="D218" i="5"/>
  <c r="B218" i="5"/>
  <c r="C218" i="5"/>
  <c r="F218" i="5" s="1"/>
  <c r="E218" i="5"/>
  <c r="G218" i="5"/>
  <c r="H218" i="5"/>
  <c r="D215" i="5"/>
  <c r="E215" i="5"/>
  <c r="F215" i="5"/>
  <c r="B215" i="5"/>
  <c r="H215" i="5"/>
  <c r="H203" i="5"/>
  <c r="H190" i="5"/>
  <c r="B190" i="5"/>
  <c r="C190" i="5"/>
  <c r="F190" i="5" s="1"/>
  <c r="D190" i="5"/>
  <c r="D104" i="5"/>
  <c r="E104" i="5"/>
  <c r="G104" i="5"/>
  <c r="H104" i="5"/>
  <c r="B104" i="5"/>
  <c r="C104" i="5"/>
  <c r="F104" i="5" s="1"/>
  <c r="G76" i="5"/>
  <c r="E76" i="5"/>
  <c r="H76" i="5"/>
  <c r="B76" i="5"/>
  <c r="C76" i="5"/>
  <c r="F76" i="5" s="1"/>
  <c r="D68" i="5"/>
  <c r="E68" i="5"/>
  <c r="C68" i="5"/>
  <c r="F68" i="5" s="1"/>
  <c r="H68" i="5"/>
  <c r="B465" i="5"/>
  <c r="C317" i="5"/>
  <c r="F317" i="5" s="1"/>
  <c r="H317" i="5"/>
  <c r="B317" i="5"/>
  <c r="C280" i="5"/>
  <c r="F280" i="5"/>
  <c r="G280" i="5"/>
  <c r="D276" i="5"/>
  <c r="E265" i="5"/>
  <c r="H265" i="5"/>
  <c r="E255" i="5"/>
  <c r="G255" i="5"/>
  <c r="F255" i="5"/>
  <c r="F209" i="5"/>
  <c r="G203" i="5"/>
  <c r="D50" i="5"/>
  <c r="E50" i="5"/>
  <c r="H50" i="5"/>
  <c r="B50" i="5"/>
  <c r="C50" i="5"/>
  <c r="F50" i="5" s="1"/>
  <c r="G50" i="5"/>
  <c r="H377" i="5"/>
  <c r="H359" i="5"/>
  <c r="C311" i="5"/>
  <c r="F311" i="5" s="1"/>
  <c r="D311" i="5"/>
  <c r="G311" i="5"/>
  <c r="G286" i="5"/>
  <c r="B286" i="5"/>
  <c r="F223" i="5"/>
  <c r="B148" i="5"/>
  <c r="C148" i="5"/>
  <c r="F148" i="5" s="1"/>
  <c r="D148" i="5"/>
  <c r="E148" i="5"/>
  <c r="G148" i="5"/>
  <c r="B145" i="5"/>
  <c r="D145" i="5"/>
  <c r="E145" i="5"/>
  <c r="F145" i="5"/>
  <c r="H145" i="5"/>
  <c r="G145" i="5"/>
  <c r="H110" i="5"/>
  <c r="E110" i="5"/>
  <c r="F110" i="5"/>
  <c r="B110" i="5"/>
  <c r="D110" i="5"/>
  <c r="G110" i="5"/>
  <c r="G46" i="5"/>
  <c r="C46" i="5"/>
  <c r="F46" i="5" s="1"/>
  <c r="D46" i="5"/>
  <c r="E46" i="5"/>
  <c r="H46" i="5"/>
  <c r="B46" i="5"/>
  <c r="D32" i="5"/>
  <c r="E32" i="5"/>
  <c r="F32" i="5"/>
  <c r="H32" i="5"/>
  <c r="B32" i="5"/>
  <c r="C32" i="5"/>
  <c r="G32" i="5"/>
  <c r="E276" i="5"/>
  <c r="G276" i="5"/>
  <c r="B276" i="5"/>
  <c r="H217" i="5"/>
  <c r="C217" i="5"/>
  <c r="F217" i="5" s="1"/>
  <c r="D217" i="5"/>
  <c r="G217" i="5"/>
  <c r="E217" i="5"/>
  <c r="C203" i="5"/>
  <c r="F203" i="5" s="1"/>
  <c r="D203" i="5"/>
  <c r="E203" i="5"/>
  <c r="G171" i="5"/>
  <c r="H171" i="5"/>
  <c r="C171" i="5"/>
  <c r="F171" i="5" s="1"/>
  <c r="D171" i="5"/>
  <c r="E171" i="5"/>
  <c r="D213" i="5"/>
  <c r="H213" i="5"/>
  <c r="G213" i="5"/>
  <c r="B213" i="5"/>
  <c r="C213" i="5"/>
  <c r="F213" i="5" s="1"/>
  <c r="E153" i="5"/>
  <c r="G153" i="5"/>
  <c r="C153" i="5"/>
  <c r="F153" i="5" s="1"/>
  <c r="D153" i="5"/>
  <c r="H153" i="5"/>
  <c r="E150" i="5"/>
  <c r="G150" i="5"/>
  <c r="C150" i="5"/>
  <c r="F150" i="5" s="1"/>
  <c r="B150" i="5"/>
  <c r="F378" i="5"/>
  <c r="F360" i="5"/>
  <c r="H354" i="5"/>
  <c r="C354" i="5"/>
  <c r="F354" i="5" s="1"/>
  <c r="G318" i="5"/>
  <c r="C318" i="5"/>
  <c r="F318" i="5" s="1"/>
  <c r="H318" i="5"/>
  <c r="B310" i="5"/>
  <c r="F310" i="5"/>
  <c r="B306" i="5"/>
  <c r="E300" i="5"/>
  <c r="G300" i="5"/>
  <c r="B300" i="5"/>
  <c r="C300" i="5"/>
  <c r="F300" i="5" s="1"/>
  <c r="H300" i="5"/>
  <c r="B298" i="5"/>
  <c r="H292" i="5"/>
  <c r="B283" i="5"/>
  <c r="B273" i="5"/>
  <c r="G265" i="5"/>
  <c r="B256" i="5"/>
  <c r="C256" i="5"/>
  <c r="F256" i="5" s="1"/>
  <c r="E252" i="5"/>
  <c r="G252" i="5"/>
  <c r="C252" i="5"/>
  <c r="F252" i="5" s="1"/>
  <c r="H252" i="5"/>
  <c r="H241" i="5"/>
  <c r="E229" i="5"/>
  <c r="C229" i="5"/>
  <c r="F229" i="5" s="1"/>
  <c r="D229" i="5"/>
  <c r="H229" i="5"/>
  <c r="G207" i="5"/>
  <c r="C207" i="5"/>
  <c r="F207" i="5" s="1"/>
  <c r="H207" i="5"/>
  <c r="B207" i="5"/>
  <c r="G201" i="5"/>
  <c r="C201" i="5"/>
  <c r="D201" i="5"/>
  <c r="F201" i="5"/>
  <c r="B201" i="5"/>
  <c r="E201" i="5"/>
  <c r="C131" i="5"/>
  <c r="F131" i="5" s="1"/>
  <c r="D131" i="5"/>
  <c r="G131" i="5"/>
  <c r="H131" i="5"/>
  <c r="B131" i="5"/>
  <c r="E131" i="5"/>
  <c r="C117" i="5"/>
  <c r="E117" i="5"/>
  <c r="F117" i="5"/>
  <c r="G117" i="5"/>
  <c r="D117" i="5"/>
  <c r="C108" i="5"/>
  <c r="F108" i="5" s="1"/>
  <c r="E108" i="5"/>
  <c r="H108" i="5"/>
  <c r="B108" i="5"/>
  <c r="D108" i="5"/>
  <c r="E65" i="5"/>
  <c r="G55" i="5"/>
  <c r="C55" i="5"/>
  <c r="F55" i="5" s="1"/>
  <c r="D55" i="5"/>
  <c r="E55" i="5"/>
  <c r="B55" i="5"/>
  <c r="E315" i="5"/>
  <c r="F250" i="5"/>
  <c r="C185" i="5"/>
  <c r="F185" i="5" s="1"/>
  <c r="B185" i="5"/>
  <c r="D185" i="5"/>
  <c r="E185" i="5"/>
  <c r="G185" i="5"/>
  <c r="B182" i="5"/>
  <c r="C182" i="5"/>
  <c r="F182" i="5" s="1"/>
  <c r="G182" i="5"/>
  <c r="H182" i="5"/>
  <c r="B173" i="5"/>
  <c r="C173" i="5"/>
  <c r="F173" i="5" s="1"/>
  <c r="G173" i="5"/>
  <c r="E173" i="5"/>
  <c r="H173" i="5"/>
  <c r="E144" i="5"/>
  <c r="G144" i="5"/>
  <c r="C144" i="5"/>
  <c r="F144" i="5" s="1"/>
  <c r="D144" i="5"/>
  <c r="G79" i="5"/>
  <c r="H79" i="5"/>
  <c r="F79" i="5"/>
  <c r="B79" i="5"/>
  <c r="D79" i="5"/>
  <c r="F42" i="5"/>
  <c r="B29" i="5"/>
  <c r="C29" i="5"/>
  <c r="F29" i="5" s="1"/>
  <c r="D29" i="5"/>
  <c r="E29" i="5"/>
  <c r="B246" i="5"/>
  <c r="E246" i="5"/>
  <c r="G246" i="5"/>
  <c r="H214" i="5"/>
  <c r="C214" i="5"/>
  <c r="F214" i="5" s="1"/>
  <c r="E214" i="5"/>
  <c r="D202" i="5"/>
  <c r="H202" i="5"/>
  <c r="F202" i="5"/>
  <c r="G202" i="5"/>
  <c r="B199" i="5"/>
  <c r="F199" i="5"/>
  <c r="D199" i="5"/>
  <c r="G199" i="5"/>
  <c r="C120" i="5"/>
  <c r="G120" i="5"/>
  <c r="H120" i="5"/>
  <c r="E120" i="5"/>
  <c r="F120" i="5"/>
  <c r="C114" i="5"/>
  <c r="F114" i="5" s="1"/>
  <c r="B114" i="5"/>
  <c r="D114" i="5"/>
  <c r="E114" i="5"/>
  <c r="H114" i="5"/>
  <c r="G73" i="5"/>
  <c r="C73" i="5"/>
  <c r="F73" i="5" s="1"/>
  <c r="D73" i="5"/>
  <c r="E73" i="5"/>
  <c r="H73" i="5"/>
  <c r="C15" i="5"/>
  <c r="F15" i="5" s="1"/>
  <c r="B15" i="5"/>
  <c r="E15" i="5"/>
  <c r="G15" i="5"/>
  <c r="H15" i="5"/>
  <c r="E36" i="5"/>
  <c r="G25" i="5"/>
  <c r="H25" i="5"/>
  <c r="C25" i="5"/>
  <c r="B25" i="5"/>
  <c r="D25" i="5"/>
  <c r="E25" i="5"/>
  <c r="F25" i="5"/>
  <c r="E297" i="5"/>
  <c r="G297" i="5"/>
  <c r="E279" i="5"/>
  <c r="G279" i="5"/>
  <c r="E261" i="5"/>
  <c r="G261" i="5"/>
  <c r="H223" i="5"/>
  <c r="C223" i="5"/>
  <c r="E223" i="5"/>
  <c r="D209" i="5"/>
  <c r="B209" i="5"/>
  <c r="C194" i="5"/>
  <c r="F194" i="5" s="1"/>
  <c r="B194" i="5"/>
  <c r="G194" i="5"/>
  <c r="B136" i="5"/>
  <c r="G136" i="5"/>
  <c r="H136" i="5"/>
  <c r="D122" i="5"/>
  <c r="E122" i="5"/>
  <c r="F122" i="5"/>
  <c r="G122" i="5"/>
  <c r="H122" i="5"/>
  <c r="H92" i="5"/>
  <c r="B92" i="5"/>
  <c r="C92" i="5"/>
  <c r="F92" i="5" s="1"/>
  <c r="E92" i="5"/>
  <c r="G92" i="5"/>
  <c r="C81" i="5"/>
  <c r="E81" i="5"/>
  <c r="F81" i="5"/>
  <c r="G81" i="5"/>
  <c r="B81" i="5"/>
  <c r="H81" i="5"/>
  <c r="C60" i="5"/>
  <c r="F60" i="5" s="1"/>
  <c r="B60" i="5"/>
  <c r="D60" i="5"/>
  <c r="E60" i="5"/>
  <c r="H60" i="5"/>
  <c r="D36" i="5"/>
  <c r="F244" i="5"/>
  <c r="D166" i="5"/>
  <c r="E166" i="5"/>
  <c r="H166" i="5"/>
  <c r="G166" i="5"/>
  <c r="G160" i="5"/>
  <c r="H160" i="5"/>
  <c r="B160" i="5"/>
  <c r="C160" i="5"/>
  <c r="F160" i="5" s="1"/>
  <c r="D160" i="5"/>
  <c r="E138" i="5"/>
  <c r="G138" i="5"/>
  <c r="D138" i="5"/>
  <c r="H138" i="5"/>
  <c r="C135" i="5"/>
  <c r="F135" i="5" s="1"/>
  <c r="E135" i="5"/>
  <c r="G135" i="5"/>
  <c r="B135" i="5"/>
  <c r="D135" i="5"/>
  <c r="H135" i="5"/>
  <c r="G100" i="5"/>
  <c r="D100" i="5"/>
  <c r="E100" i="5"/>
  <c r="B100" i="5"/>
  <c r="F100" i="5"/>
  <c r="F89" i="5"/>
  <c r="G89" i="5"/>
  <c r="H89" i="5"/>
  <c r="E89" i="5"/>
  <c r="C48" i="5"/>
  <c r="F48" i="5" s="1"/>
  <c r="G48" i="5"/>
  <c r="H48" i="5"/>
  <c r="C24" i="5"/>
  <c r="F24" i="5" s="1"/>
  <c r="B24" i="5"/>
  <c r="D24" i="5"/>
  <c r="E24" i="5"/>
  <c r="G24" i="5"/>
  <c r="H24" i="5"/>
  <c r="C36" i="5"/>
  <c r="F36" i="5" s="1"/>
  <c r="G36" i="5"/>
  <c r="H36" i="5"/>
  <c r="C66" i="5"/>
  <c r="F66" i="5" s="1"/>
  <c r="G66" i="5"/>
  <c r="H66" i="5"/>
  <c r="D66" i="5"/>
  <c r="B66" i="5"/>
  <c r="E66" i="5"/>
  <c r="F327" i="5"/>
  <c r="F309" i="5"/>
  <c r="E303" i="5"/>
  <c r="G303" i="5"/>
  <c r="E285" i="5"/>
  <c r="G285" i="5"/>
  <c r="E267" i="5"/>
  <c r="G267" i="5"/>
  <c r="G250" i="5"/>
  <c r="D222" i="5"/>
  <c r="H222" i="5"/>
  <c r="F222" i="5"/>
  <c r="G222" i="5"/>
  <c r="H208" i="5"/>
  <c r="C208" i="5"/>
  <c r="F208" i="5" s="1"/>
  <c r="D208" i="5"/>
  <c r="G208" i="5"/>
  <c r="H178" i="5"/>
  <c r="D178" i="5"/>
  <c r="E178" i="5"/>
  <c r="F178" i="5"/>
  <c r="D175" i="5"/>
  <c r="E175" i="5"/>
  <c r="H175" i="5"/>
  <c r="G165" i="5"/>
  <c r="B165" i="5"/>
  <c r="C165" i="5"/>
  <c r="F165" i="5" s="1"/>
  <c r="E165" i="5"/>
  <c r="F151" i="5"/>
  <c r="G151" i="5"/>
  <c r="D151" i="5"/>
  <c r="E151" i="5"/>
  <c r="H151" i="5"/>
  <c r="H56" i="5"/>
  <c r="B56" i="5"/>
  <c r="C56" i="5"/>
  <c r="D56" i="5"/>
  <c r="E56" i="5"/>
  <c r="F56" i="5"/>
  <c r="G56" i="5"/>
  <c r="D14" i="5"/>
  <c r="E14" i="5"/>
  <c r="B14" i="5"/>
  <c r="C14" i="5"/>
  <c r="F14" i="5" s="1"/>
  <c r="G14" i="5"/>
  <c r="G243" i="5"/>
  <c r="G240" i="5"/>
  <c r="G237" i="5"/>
  <c r="G234" i="5"/>
  <c r="G231" i="5"/>
  <c r="F228" i="5"/>
  <c r="G221" i="5"/>
  <c r="G212" i="5"/>
  <c r="H197" i="5"/>
  <c r="H193" i="5"/>
  <c r="G192" i="5"/>
  <c r="E192" i="5"/>
  <c r="H187" i="5"/>
  <c r="D184" i="5"/>
  <c r="E184" i="5"/>
  <c r="H184" i="5"/>
  <c r="F177" i="5"/>
  <c r="G177" i="5"/>
  <c r="B177" i="5"/>
  <c r="C177" i="5"/>
  <c r="H177" i="5"/>
  <c r="H174" i="5"/>
  <c r="H167" i="5"/>
  <c r="G154" i="5"/>
  <c r="F142" i="5"/>
  <c r="G142" i="5"/>
  <c r="H139" i="5"/>
  <c r="G133" i="5"/>
  <c r="H133" i="5"/>
  <c r="C133" i="5"/>
  <c r="F133" i="5" s="1"/>
  <c r="D133" i="5"/>
  <c r="C126" i="5"/>
  <c r="F126" i="5" s="1"/>
  <c r="H126" i="5"/>
  <c r="G105" i="5"/>
  <c r="G91" i="5"/>
  <c r="C91" i="5"/>
  <c r="F91" i="5" s="1"/>
  <c r="D91" i="5"/>
  <c r="E91" i="5"/>
  <c r="F77" i="5"/>
  <c r="G77" i="5"/>
  <c r="F64" i="5"/>
  <c r="H42" i="5"/>
  <c r="D28" i="5"/>
  <c r="F23" i="5"/>
  <c r="G18" i="5"/>
  <c r="G42" i="5"/>
  <c r="G40" i="5"/>
  <c r="E40" i="5"/>
  <c r="F40" i="5"/>
  <c r="H40" i="5"/>
  <c r="C28" i="5"/>
  <c r="E23" i="5"/>
  <c r="D18" i="5"/>
  <c r="E243" i="5"/>
  <c r="E240" i="5"/>
  <c r="D228" i="5"/>
  <c r="D225" i="5"/>
  <c r="H225" i="5"/>
  <c r="E221" i="5"/>
  <c r="F219" i="5"/>
  <c r="D216" i="5"/>
  <c r="H216" i="5"/>
  <c r="E212" i="5"/>
  <c r="F210" i="5"/>
  <c r="F205" i="5"/>
  <c r="E195" i="5"/>
  <c r="F193" i="5"/>
  <c r="G176" i="5"/>
  <c r="E154" i="5"/>
  <c r="H147" i="5"/>
  <c r="G112" i="5"/>
  <c r="E112" i="5"/>
  <c r="F112" i="5"/>
  <c r="H112" i="5"/>
  <c r="D112" i="5"/>
  <c r="H83" i="5"/>
  <c r="C72" i="5"/>
  <c r="F72" i="5" s="1"/>
  <c r="D72" i="5"/>
  <c r="D59" i="5"/>
  <c r="E59" i="5"/>
  <c r="H59" i="5"/>
  <c r="H38" i="5"/>
  <c r="G38" i="5"/>
  <c r="G35" i="5"/>
  <c r="H35" i="5"/>
  <c r="C35" i="5"/>
  <c r="F35" i="5" s="1"/>
  <c r="D23" i="5"/>
  <c r="G20" i="5"/>
  <c r="C42" i="5"/>
  <c r="B42" i="5"/>
  <c r="D42" i="5"/>
  <c r="E42" i="5"/>
  <c r="G28" i="5"/>
  <c r="E28" i="5"/>
  <c r="F28" i="5"/>
  <c r="C18" i="5"/>
  <c r="F18" i="5" s="1"/>
  <c r="E18" i="5"/>
  <c r="F174" i="5"/>
  <c r="G174" i="5"/>
  <c r="B174" i="5"/>
  <c r="E141" i="5"/>
  <c r="G141" i="5"/>
  <c r="C141" i="5"/>
  <c r="F141" i="5" s="1"/>
  <c r="B139" i="5"/>
  <c r="C139" i="5"/>
  <c r="F139" i="5" s="1"/>
  <c r="C132" i="5"/>
  <c r="F132" i="5" s="1"/>
  <c r="B132" i="5"/>
  <c r="D132" i="5"/>
  <c r="E132" i="5"/>
  <c r="C123" i="5"/>
  <c r="F123" i="5" s="1"/>
  <c r="B123" i="5"/>
  <c r="D123" i="5"/>
  <c r="G123" i="5"/>
  <c r="C105" i="5"/>
  <c r="F105" i="5" s="1"/>
  <c r="D105" i="5"/>
  <c r="G64" i="5"/>
  <c r="C64" i="5"/>
  <c r="D30" i="5"/>
  <c r="C20" i="5"/>
  <c r="F20" i="5" s="1"/>
  <c r="C197" i="5"/>
  <c r="F197" i="5" s="1"/>
  <c r="E197" i="5"/>
  <c r="G189" i="5"/>
  <c r="C189" i="5"/>
  <c r="F189" i="5" s="1"/>
  <c r="D189" i="5"/>
  <c r="H189" i="5"/>
  <c r="F187" i="5"/>
  <c r="G187" i="5"/>
  <c r="F183" i="5"/>
  <c r="G183" i="5"/>
  <c r="B183" i="5"/>
  <c r="B167" i="5"/>
  <c r="C167" i="5"/>
  <c r="F167" i="5" s="1"/>
  <c r="C102" i="5"/>
  <c r="F102" i="5" s="1"/>
  <c r="G102" i="5"/>
  <c r="H102" i="5"/>
  <c r="E102" i="5"/>
  <c r="F71" i="5"/>
  <c r="G71" i="5"/>
  <c r="H71" i="5"/>
  <c r="D71" i="5"/>
  <c r="E71" i="5"/>
  <c r="C69" i="5"/>
  <c r="F69" i="5" s="1"/>
  <c r="G69" i="5"/>
  <c r="H69" i="5"/>
  <c r="G61" i="5"/>
  <c r="H61" i="5"/>
  <c r="D61" i="5"/>
  <c r="E61" i="5"/>
  <c r="C51" i="5"/>
  <c r="F51" i="5" s="1"/>
  <c r="D51" i="5"/>
  <c r="E51" i="5"/>
  <c r="H51" i="5"/>
  <c r="G37" i="5"/>
  <c r="C37" i="5"/>
  <c r="F37" i="5" s="1"/>
  <c r="D37" i="5"/>
  <c r="E37" i="5"/>
  <c r="D219" i="5"/>
  <c r="H219" i="5"/>
  <c r="D210" i="5"/>
  <c r="H210" i="5"/>
  <c r="G195" i="5"/>
  <c r="H195" i="5"/>
  <c r="B176" i="5"/>
  <c r="C176" i="5"/>
  <c r="F176" i="5" s="1"/>
  <c r="E147" i="5"/>
  <c r="F147" i="5"/>
  <c r="G147" i="5"/>
  <c r="B83" i="5"/>
  <c r="C83" i="5"/>
  <c r="F83" i="5" s="1"/>
  <c r="D83" i="5"/>
  <c r="C78" i="5"/>
  <c r="B78" i="5"/>
  <c r="D78" i="5"/>
  <c r="E78" i="5"/>
  <c r="F78" i="5"/>
  <c r="C63" i="5"/>
  <c r="E63" i="5"/>
  <c r="F63" i="5"/>
  <c r="G63" i="5"/>
  <c r="D63" i="5"/>
  <c r="H63" i="5"/>
  <c r="G58" i="5"/>
  <c r="E58" i="5"/>
  <c r="F58" i="5"/>
  <c r="H58" i="5"/>
  <c r="C30" i="5"/>
  <c r="F30" i="5" s="1"/>
  <c r="G30" i="5"/>
  <c r="H30" i="5"/>
  <c r="G22" i="5"/>
  <c r="E22" i="5"/>
  <c r="F22" i="5"/>
  <c r="H22" i="5"/>
  <c r="C22" i="5"/>
  <c r="D22" i="5"/>
  <c r="H20" i="5"/>
  <c r="E20" i="5"/>
  <c r="E191" i="5"/>
  <c r="G109" i="5"/>
  <c r="C109" i="5"/>
  <c r="F109" i="5" s="1"/>
  <c r="D109" i="5"/>
  <c r="E109" i="5"/>
  <c r="F107" i="5"/>
  <c r="G107" i="5"/>
  <c r="H107" i="5"/>
  <c r="B101" i="5"/>
  <c r="C101" i="5"/>
  <c r="F101" i="5" s="1"/>
  <c r="D101" i="5"/>
  <c r="G97" i="5"/>
  <c r="H97" i="5"/>
  <c r="F90" i="5"/>
  <c r="H86" i="5"/>
  <c r="G6" i="5" s="1"/>
  <c r="F84" i="5"/>
  <c r="E82" i="5"/>
  <c r="H47" i="5"/>
  <c r="E43" i="5"/>
  <c r="E41" i="5"/>
  <c r="C27" i="5"/>
  <c r="E27" i="5"/>
  <c r="F27" i="5"/>
  <c r="G27" i="5"/>
  <c r="G19" i="5"/>
  <c r="C19" i="5"/>
  <c r="F19" i="5" s="1"/>
  <c r="D19" i="5"/>
  <c r="E19" i="5"/>
  <c r="F17" i="5"/>
  <c r="G17" i="5"/>
  <c r="H17" i="5"/>
  <c r="E10" i="5"/>
  <c r="B179" i="5"/>
  <c r="C179" i="5"/>
  <c r="F179" i="5" s="1"/>
  <c r="B170" i="5"/>
  <c r="C170" i="5"/>
  <c r="F170" i="5" s="1"/>
  <c r="E159" i="5"/>
  <c r="F159" i="5"/>
  <c r="G159" i="5"/>
  <c r="G127" i="5"/>
  <c r="C127" i="5"/>
  <c r="F127" i="5" s="1"/>
  <c r="D127" i="5"/>
  <c r="E127" i="5"/>
  <c r="F125" i="5"/>
  <c r="G125" i="5"/>
  <c r="H125" i="5"/>
  <c r="B119" i="5"/>
  <c r="C119" i="5"/>
  <c r="F119" i="5" s="1"/>
  <c r="D119" i="5"/>
  <c r="G115" i="5"/>
  <c r="H115" i="5"/>
  <c r="B90" i="5"/>
  <c r="B82" i="5"/>
  <c r="C45" i="5"/>
  <c r="F45" i="5" s="1"/>
  <c r="E45" i="5"/>
  <c r="G45" i="5"/>
  <c r="D12" i="5"/>
  <c r="C96" i="5"/>
  <c r="B96" i="5"/>
  <c r="D96" i="5"/>
  <c r="E96" i="5"/>
  <c r="G94" i="5"/>
  <c r="E94" i="5"/>
  <c r="F94" i="5"/>
  <c r="H94" i="5"/>
  <c r="D86" i="5"/>
  <c r="E86" i="5"/>
  <c r="F86" i="5"/>
  <c r="C84" i="5"/>
  <c r="G84" i="5"/>
  <c r="H84" i="5"/>
  <c r="B47" i="5"/>
  <c r="C47" i="5"/>
  <c r="F47" i="5" s="1"/>
  <c r="D47" i="5"/>
  <c r="G43" i="5"/>
  <c r="H43" i="5"/>
  <c r="G10" i="5"/>
  <c r="H10" i="5"/>
  <c r="C12" i="5"/>
  <c r="F12" i="5" s="1"/>
  <c r="E12" i="5"/>
  <c r="G12" i="5"/>
  <c r="H12" i="5"/>
  <c r="C164" i="5"/>
  <c r="F164" i="5" s="1"/>
  <c r="C161" i="5"/>
  <c r="F161" i="5" s="1"/>
  <c r="C158" i="5"/>
  <c r="F158" i="5" s="1"/>
  <c r="B129" i="5"/>
  <c r="B111" i="5"/>
  <c r="B93" i="5"/>
  <c r="D11" i="5"/>
  <c r="G9" i="5"/>
  <c r="B52" i="5"/>
  <c r="B34" i="5"/>
  <c r="B16" i="5"/>
  <c r="C11" i="5"/>
  <c r="F11" i="5" s="1"/>
  <c r="E9" i="5"/>
  <c r="D9" i="5"/>
  <c r="C9" i="5"/>
  <c r="F9" i="5" s="1"/>
  <c r="G5" i="5" l="1"/>
  <c r="G4" i="5"/>
</calcChain>
</file>

<file path=xl/sharedStrings.xml><?xml version="1.0" encoding="utf-8"?>
<sst xmlns="http://schemas.openxmlformats.org/spreadsheetml/2006/main" count="196" uniqueCount="128">
  <si>
    <t>Código da Fatura</t>
  </si>
  <si>
    <t>CPF/CNPJ do Cliente/Fornecedor</t>
  </si>
  <si>
    <t>Descrição</t>
  </si>
  <si>
    <t>Mês de Referência</t>
  </si>
  <si>
    <t>Categoria</t>
  </si>
  <si>
    <t>Caixa</t>
  </si>
  <si>
    <t>Centro de Custo</t>
  </si>
  <si>
    <t>Documento Fiscal</t>
  </si>
  <si>
    <t>Produto/Serviço</t>
  </si>
  <si>
    <t>Quantidade</t>
  </si>
  <si>
    <t>Valor Unitário</t>
  </si>
  <si>
    <t>Desconto Unitário</t>
  </si>
  <si>
    <t>Data de Vencimento</t>
  </si>
  <si>
    <t>Valor da Parcela</t>
  </si>
  <si>
    <t>Tipo de Pagamento</t>
  </si>
  <si>
    <t>Explicação das Colunas — Importação de Faturas</t>
  </si>
  <si>
    <t>Guia de preenchimento da planilha de importação (abas "Faturas", "Itens" e "Parcelas")</t>
  </si>
  <si>
    <t>Importante</t>
  </si>
  <si>
    <t>•  A empresa emitente e o tipo das faturas (venda ou compra, serviço ou produto) são escolhidos na tela de importação — não vão na planilha. Todas as faturas do arquivo são do tipo escolhido.</t>
  </si>
  <si>
    <t>•  Cada fatura ocupa uma linha na aba Faturas e precisa ter pelo menos um item (aba Itens) e uma parcela (aba Parcelas). O Código da Fatura é o que liga as três abas.</t>
  </si>
  <si>
    <t>•  A soma das parcelas de cada fatura precisa ser igual ao total dos itens dela. A aba Conferência faz essa conta para você antes do envio.</t>
  </si>
  <si>
    <t>•  Categoria, Caixa, Centro de Custo e Produto/Serviço aceitam o ID ou o nome. O nome precisa ser exatamente igual ao cadastrado no sistema. Se houver dois cadastros com o mesmo nome, use o ID.</t>
  </si>
  <si>
    <t>•  Não altere os nomes das abas nem os cabeçalhos das colunas. Colunas opcionais que você não usar podem ficar em branco.</t>
  </si>
  <si>
    <t>Passo a passo</t>
  </si>
  <si>
    <t>1.  Na aba Faturas, preencha uma linha por fatura e dê um código a cada uma (ex.: FAT001, FAT002).</t>
  </si>
  <si>
    <t>2.  Na aba Itens, preencha uma linha por item, informando no Código da Fatura a qual fatura ele pertence.</t>
  </si>
  <si>
    <t>3.  Na aba Parcelas, preencha uma linha por parcela, também informando o Código da Fatura.</t>
  </si>
  <si>
    <t>4.  Na aba Conferência, confira se todas as faturas aparecem com a situação "OK".</t>
  </si>
  <si>
    <t>5.  Salve o arquivo em .xlsx e envie na tela de importação de faturas, escolhendo a empresa e o tipo das faturas.</t>
  </si>
  <si>
    <t>Legenda:</t>
  </si>
  <si>
    <t>OBRIGATÓRIO</t>
  </si>
  <si>
    <t>Campo de preenchimento obrigatório</t>
  </si>
  <si>
    <t>OPCIONAL</t>
  </si>
  <si>
    <t>Campo de preenchimento opcional (pode ficar em branco)</t>
  </si>
  <si>
    <t>Dica:</t>
  </si>
  <si>
    <t>Ao clicar em uma célula das abas Faturas, Itens e Parcelas aparece uma explicação do que preencher. Nas colunas com lista, use a setinha da célula para escolher a opção.</t>
  </si>
  <si>
    <t>Aba Faturas — uma linha por fatura</t>
  </si>
  <si>
    <t>Coluna</t>
  </si>
  <si>
    <t>Obrigatoriedade</t>
  </si>
  <si>
    <t>Formato</t>
  </si>
  <si>
    <t>Exemplo</t>
  </si>
  <si>
    <t>Obrigatório</t>
  </si>
  <si>
    <t>Texto, sem repetir</t>
  </si>
  <si>
    <t>Código que você cria para identificar a fatura dentro desta planilha. As abas Itens e Parcelas usam esse mesmo código para indicar a qual fatura cada linha pertence. Não pode se repetir nesta aba e não é gravado no sistema.</t>
  </si>
  <si>
    <t>FAT001</t>
  </si>
  <si>
    <t>Texto, com ou sem pontuação</t>
  </si>
  <si>
    <t>CPF ou CNPJ do cliente (fatura de venda) ou do fornecedor (fatura de compra). Atenção: ele já precisa estar cadastrado no sistema para a empresa da importação — caso contrário, a fatura não é importada.</t>
  </si>
  <si>
    <t>12.345.678/0001-90</t>
  </si>
  <si>
    <t>Texto</t>
  </si>
  <si>
    <t>Descrição da fatura, como vai aparecer na lista de faturas.</t>
  </si>
  <si>
    <t>Mensalidade outubro/2026</t>
  </si>
  <si>
    <t>mm/aaaa</t>
  </si>
  <si>
    <t>Mês e ano a que a fatura se refere (competência). Se digitar uma data completa, valem só o mês e o ano.</t>
  </si>
  <si>
    <t>10/2026</t>
  </si>
  <si>
    <t>ID ou nome</t>
  </si>
  <si>
    <t>Categoria financeira da fatura (menu Financeiro &gt; Categorias). Pode ser o ID ou o nome exato do cadastro. É usada quando a conta da fatura for gerada.</t>
  </si>
  <si>
    <t>Receitas de Serviços</t>
  </si>
  <si>
    <t>Caixa em que o financeiro da fatura será lançado (menu Financeiro &gt; Fluxo de Caixa). Pode ser o ID ou o nome exato do cadastro. É usado quando a conta da fatura for gerada.</t>
  </si>
  <si>
    <t>Caixa Principal</t>
  </si>
  <si>
    <t>Opcional</t>
  </si>
  <si>
    <t>Centro de custo da fatura (menu Financeiro &gt; Centros de Custo). Pode ser o ID ou o nome exato do cadastro. Em branco: a fatura fica sem centro de custo.</t>
  </si>
  <si>
    <t>Administrativo</t>
  </si>
  <si>
    <t>NFS-e</t>
  </si>
  <si>
    <t>Aba Itens — uma linha por item da fatura</t>
  </si>
  <si>
    <t>Texto (o mesmo da aba Faturas)</t>
  </si>
  <si>
    <t>Código da fatura a que este item pertence. Precisa existir na aba Faturas.</t>
  </si>
  <si>
    <t>Produto ou serviço cadastrado no sistema (menu Produtos e Serviços), compatível com o tipo escolhido na tela de importação: serviço nas faturas de serviço; produto nas faturas de produto. Exceção: em faturas de compra de serviço pode ficar em branco, desde que a Descrição seja preenchida.</t>
  </si>
  <si>
    <t>Consulta ocupacional</t>
  </si>
  <si>
    <t>Descrição do item na fatura. Em branco: usa o nome do produto/serviço. É obrigatória quando o Produto/Serviço não for informado.</t>
  </si>
  <si>
    <t>Consultas de outubro/2026</t>
  </si>
  <si>
    <t>Número maior que zero</t>
  </si>
  <si>
    <t>Quantidade do item. Aceita casas decimais.</t>
  </si>
  <si>
    <t>10</t>
  </si>
  <si>
    <t>Valor em R$</t>
  </si>
  <si>
    <t>Valor de uma unidade do item, em reais.</t>
  </si>
  <si>
    <t>50,00</t>
  </si>
  <si>
    <t>Desconto por unidade, em reais, como o campo Desconto Unitário da tela de faturas. Em branco: sem desconto. O total do item é Quantidade × (Valor Unitário − Desconto Unitário).</t>
  </si>
  <si>
    <t>2,00</t>
  </si>
  <si>
    <t>Aba Parcelas — uma linha por parcela da fatura</t>
  </si>
  <si>
    <t>Código da fatura a que esta parcela pertence. Precisa existir na aba Faturas.</t>
  </si>
  <si>
    <t>dd/mm/aaaa</t>
  </si>
  <si>
    <t>Data de vencimento da parcela.</t>
  </si>
  <si>
    <t>10/11/2026</t>
  </si>
  <si>
    <t>Valor da parcela, em reais. A soma das parcelas de cada fatura precisa ser igual ao total dos itens dela.</t>
  </si>
  <si>
    <t>320,00</t>
  </si>
  <si>
    <t>Código numérico (lista)</t>
  </si>
  <si>
    <t>Código do tipo de pagamento da parcela:
0 - Dinheiro
1 - Débito
2 - Crédito
3 - Boleto
4 - Transferência
5 - Cheque
6 - Vale Refeição
7 - Banco
11 - PIX</t>
  </si>
  <si>
    <t>3</t>
  </si>
  <si>
    <t>Exemplo — como as abas se ligam pelo Código da Fatura</t>
  </si>
  <si>
    <t>Aba</t>
  </si>
  <si>
    <t>O que vai na linha</t>
  </si>
  <si>
    <t>Valor</t>
  </si>
  <si>
    <t>Faturas</t>
  </si>
  <si>
    <t>—</t>
  </si>
  <si>
    <t>Itens</t>
  </si>
  <si>
    <t>Consulta ocupacional  ·  10 × R$ 50,00</t>
  </si>
  <si>
    <t>R$ 500,00</t>
  </si>
  <si>
    <t>Exame audiométrico  ·  5 × (R$ 30,00 − R$ 2,00 de desconto)</t>
  </si>
  <si>
    <t>R$ 140,00</t>
  </si>
  <si>
    <t>Parcelas</t>
  </si>
  <si>
    <t>Vencimento 10/11/2026  ·  Tipo de Pagamento 3 (Boleto)</t>
  </si>
  <si>
    <t>R$ 320,00</t>
  </si>
  <si>
    <t>Vencimento 10/12/2026  ·  Tipo de Pagamento 3 (Boleto)</t>
  </si>
  <si>
    <t>Conferência</t>
  </si>
  <si>
    <t>Total dos itens (R$ 640,00) = total das parcelas (R$ 640,00)</t>
  </si>
  <si>
    <t>OK</t>
  </si>
  <si>
    <t>Quando uma fatura não é importada</t>
  </si>
  <si>
    <t>•  O Código da Fatura se repete na aba Faturas, ou um item/parcela usa um código que não existe na aba Faturas.</t>
  </si>
  <si>
    <t>•  A fatura não tem nenhum item ou nenhuma parcela.</t>
  </si>
  <si>
    <t>•  A soma das parcelas é diferente do total dos itens.</t>
  </si>
  <si>
    <t>•  O cliente/fornecedor, produto/serviço, categoria, caixa ou centro de custo não foi encontrado no sistema, ou o produto/serviço não é do tipo escolhido na tela de importação.</t>
  </si>
  <si>
    <t>•  Um campo obrigatório ficou vazio ou um valor está em formato inválido (data, número ou opção fora da lista).</t>
  </si>
  <si>
    <t>Nesses casos a fatura inteira fica de fora, com todos os seus itens e parcelas. As outras faturas do arquivo são importadas normalmente, e o resultado da importação mostra o motivo de cada fatura recusada.</t>
  </si>
  <si>
    <t>Conferência das Faturas</t>
  </si>
  <si>
    <t>Esta aba não é importada. Ela soma os itens e as parcelas de cada fatura para você corrigir diferenças antes de enviar o arquivo (confere até 2.000 faturas).</t>
  </si>
  <si>
    <t>Faturas com pendência</t>
  </si>
  <si>
    <t>Itens com Código da Fatura que não existe na aba Faturas</t>
  </si>
  <si>
    <t>Parcelas com Código da Fatura que não existe na aba Faturas</t>
  </si>
  <si>
    <t>Qtde. de Itens</t>
  </si>
  <si>
    <t>Total dos Itens (R$)</t>
  </si>
  <si>
    <t>Qtde. de Parcelas</t>
  </si>
  <si>
    <t>Total das Parcelas (R$)</t>
  </si>
  <si>
    <t>Diferença (R$)</t>
  </si>
  <si>
    <t>Situação</t>
  </si>
  <si>
    <t>Lista: NFS-e, NF-e ou Recibo</t>
  </si>
  <si>
    <t>Documento fiscal da fatura, de venda ou de compra. Precisa combinar com o tipo escolhido na tela de importação: faturas de serviço aceitam NFS-e ou Recibo; faturas de produto aceitam NF-e ou Recibo.</t>
  </si>
  <si>
    <t>CNPJ 12.345.678/0001-90  ·  Mensalidade outubro/2026  ·  10/2026  ·  Receitas de Serviços  ·  Caixa Principal  ·  NFS-e</t>
  </si>
  <si>
    <t>•  O Documento Fiscal não foi informado ou não combina com o tipo da fatura (serviço: NFS-e ou Recibo; produto: NF-e ou Recibo).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</si>
</sst>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8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4"/>
      <color rgb="FF1F1F1F"/>
      <name val="Arial"/>
      <family val="2"/>
    </font>
    <font>
      <i/>
      <sz val="10"/>
      <color rgb="FF595959"/>
      <name val="Arial"/>
      <family val="2"/>
    </font>
    <font>
      <b/>
      <sz val="12"/>
      <color rgb="FF1F1F1F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C00000"/>
      </patternFill>
    </fill>
    <fill>
      <patternFill patternType="solid">
        <fgColor rgb="FF2E74B5"/>
      </patternFill>
    </fill>
    <fill>
      <patternFill patternType="solid">
        <fgColor rgb="FF404040"/>
      </patternFill>
    </fill>
    <fill>
      <patternFill patternType="solid">
        <fgColor rgb="FFF2F2F2"/>
      </patternFill>
    </fill>
    <fill>
      <patternFill patternType="solid">
        <fgColor rgb="FFEAF1FB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40404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hair">
        <color rgb="FFD9D9D9"/>
      </bottom>
      <diagonal/>
    </border>
  </borders>
  <cellStyleXfs count="1">
    <xf numFmtId="0" fontId="0" fillId="0" borderId="0" applyBorder="0"/>
  </cellStyleXfs>
  <cellXfs count="47">
    <xf numFmtId="0" fontId="0" fillId="0" borderId="0" xfId="0"/>
    <xf numFmtId="0" fontId="6" fillId="5" borderId="0" xfId="0" applyFont="1" applyFill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49" fontId="1" fillId="6" borderId="2" xfId="0" applyNumberFormat="1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right" vertical="center"/>
    </xf>
    <xf numFmtId="49" fontId="1" fillId="0" borderId="0" xfId="0" applyNumberFormat="1" applyFont="1"/>
    <xf numFmtId="164" fontId="1" fillId="0" borderId="0" xfId="0" applyNumberFormat="1" applyFont="1"/>
    <xf numFmtId="49" fontId="6" fillId="3" borderId="0" xfId="0" applyNumberFormat="1" applyFont="1" applyFill="1" applyAlignment="1">
      <alignment vertical="center" wrapText="1"/>
    </xf>
    <xf numFmtId="164" fontId="6" fillId="3" borderId="0" xfId="0" applyNumberFormat="1" applyFont="1" applyFill="1" applyAlignment="1">
      <alignment vertical="center" wrapText="1"/>
    </xf>
    <xf numFmtId="49" fontId="6" fillId="4" borderId="0" xfId="0" applyNumberFormat="1" applyFont="1" applyFill="1" applyAlignment="1">
      <alignment vertical="center" wrapText="1"/>
    </xf>
    <xf numFmtId="4" fontId="1" fillId="0" borderId="0" xfId="0" applyNumberFormat="1" applyFont="1"/>
    <xf numFmtId="0" fontId="6" fillId="3" borderId="0" xfId="0" applyFont="1" applyFill="1" applyAlignment="1">
      <alignment vertical="center" wrapText="1"/>
    </xf>
    <xf numFmtId="4" fontId="6" fillId="3" borderId="0" xfId="0" applyNumberFormat="1" applyFont="1" applyFill="1" applyAlignment="1">
      <alignment vertical="center" wrapText="1"/>
    </xf>
    <xf numFmtId="4" fontId="6" fillId="4" borderId="0" xfId="0" applyNumberFormat="1" applyFont="1" applyFill="1" applyAlignment="1">
      <alignment vertical="center" wrapText="1"/>
    </xf>
    <xf numFmtId="14" fontId="1" fillId="0" borderId="0" xfId="0" applyNumberFormat="1" applyFont="1"/>
    <xf numFmtId="14" fontId="6" fillId="3" borderId="0" xfId="0" applyNumberFormat="1" applyFont="1" applyFill="1" applyAlignment="1">
      <alignment vertical="center" wrapText="1"/>
    </xf>
    <xf numFmtId="1" fontId="5" fillId="0" borderId="2" xfId="0" applyNumberFormat="1" applyFont="1" applyBorder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1" fillId="0" borderId="3" xfId="0" applyFont="1" applyBorder="1"/>
    <xf numFmtId="1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0" fontId="1" fillId="7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0" borderId="2" xfId="0" applyFont="1" applyBorder="1" applyAlignment="1">
      <alignment horizontal="right"/>
    </xf>
    <xf numFmtId="0" fontId="6" fillId="8" borderId="2" xfId="0" applyFont="1" applyFill="1" applyBorder="1" applyAlignment="1">
      <alignment horizontal="center" vertical="center"/>
    </xf>
  </cellXfs>
  <cellStyles count="1">
    <cellStyle name="Normal" xfId="0" builtinId="0"/>
  </cellStyles>
  <dxfs count="22">
    <dxf>
      <font>
        <b/>
        <color rgb="FF9C0006"/>
      </font>
      <fill>
        <patternFill patternType="solid">
          <fgColor auto="1"/>
          <bgColor rgb="FFFCE4E4"/>
        </patternFill>
      </fill>
    </dxf>
    <dxf>
      <font>
        <b/>
        <color rgb="FF375623"/>
      </font>
      <fill>
        <patternFill patternType="solid">
          <fgColor auto="1"/>
          <bgColor rgb="FFE2EFDA"/>
        </patternFill>
      </fill>
    </dxf>
    <dxf>
      <font>
        <color rgb="FF375623"/>
      </font>
      <fill>
        <patternFill patternType="solid">
          <fgColor auto="1"/>
          <bgColor rgb="FFE2EFDA"/>
        </patternFill>
      </fill>
    </dxf>
    <dxf>
      <font>
        <color rgb="FF9C0006"/>
      </font>
      <fill>
        <patternFill patternType="solid">
          <fgColor auto="1"/>
          <bgColor rgb="FFFCE4E4"/>
        </patternFill>
      </fill>
    </dxf>
    <dxf>
      <font>
        <sz val="10"/>
        <name val="Arial"/>
      </font>
    </dxf>
    <dxf>
      <font>
        <sz val="10"/>
        <name val="Arial"/>
      </font>
      <numFmt numFmtId="4" formatCode="#,##0.00"/>
    </dxf>
    <dxf>
      <font>
        <sz val="10"/>
        <name val="Arial"/>
      </font>
      <numFmt numFmtId="19" formatCode="dd/mm/yyyy"/>
    </dxf>
    <dxf>
      <font>
        <sz val="10"/>
        <name val="Arial"/>
      </font>
      <numFmt numFmtId="30" formatCode="@"/>
    </dxf>
    <dxf>
      <font>
        <sz val="10"/>
        <name val="Arial"/>
      </font>
    </dxf>
    <dxf>
      <font>
        <sz val="10"/>
        <name val="Arial"/>
      </font>
      <numFmt numFmtId="30" formatCode="@"/>
    </dxf>
    <dxf>
      <font>
        <sz val="10"/>
        <name val="Arial"/>
      </font>
      <numFmt numFmtId="30" formatCode="@"/>
    </dxf>
    <dxf>
      <font>
        <sz val="10"/>
        <name val="Arial"/>
      </font>
      <numFmt numFmtId="30" formatCode="@"/>
    </dxf>
    <dxf>
      <font>
        <sz val="10"/>
        <name val="Arial"/>
      </font>
      <numFmt numFmtId="164" formatCode="mm/yyyy"/>
    </dxf>
    <dxf>
      <font>
        <sz val="10"/>
        <name val="Arial"/>
      </font>
      <numFmt numFmtId="30" formatCode="@"/>
    </dxf>
    <dxf>
      <font>
        <sz val="10"/>
        <name val="Arial"/>
      </font>
      <numFmt numFmtId="30" formatCode="@"/>
    </dxf>
    <dxf>
      <font>
        <sz val="10"/>
        <name val="Arial"/>
      </font>
      <numFmt numFmtId="30" formatCode="@"/>
    </dxf>
    <dxf>
      <font>
        <sz val="10"/>
        <name val="Arial"/>
      </font>
      <numFmt numFmtId="4" formatCode="#,##0.00"/>
    </dxf>
    <dxf>
      <font>
        <sz val="10"/>
        <name val="Arial"/>
      </font>
      <numFmt numFmtId="4" formatCode="#,##0.00"/>
    </dxf>
    <dxf>
      <font>
        <sz val="10"/>
        <name val="Arial"/>
      </font>
    </dxf>
    <dxf>
      <font>
        <sz val="10"/>
        <name val="Arial"/>
      </font>
      <numFmt numFmtId="30" formatCode="@"/>
    </dxf>
    <dxf>
      <font>
        <sz val="10"/>
        <name val="Arial"/>
      </font>
      <numFmt numFmtId="30" formatCode="@"/>
    </dxf>
    <dxf>
      <font>
        <sz val="10"/>
        <name val="Arial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Faturas" displayName="TabelaFaturas" ref="A1:H2" totalsRowShown="0">
  <autoFilter ref="A1:H2" xr:uid="{00000000-0009-0000-0100-000001000000}"/>
  <tableColumns count="8">
    <tableColumn id="1" xr3:uid="{00000000-0010-0000-0000-000001000000}" name="Código da Fatura" dataDxfId="15"/>
    <tableColumn id="2" xr3:uid="{00000000-0010-0000-0000-000002000000}" name="CPF/CNPJ do Cliente/Fornecedor" dataDxfId="14"/>
    <tableColumn id="3" xr3:uid="{00000000-0010-0000-0000-000003000000}" name="Descrição" dataDxfId="13"/>
    <tableColumn id="4" xr3:uid="{00000000-0010-0000-0000-000004000000}" name="Mês de Referência" dataDxfId="12"/>
    <tableColumn id="5" xr3:uid="{00000000-0010-0000-0000-000005000000}" name="Categoria" dataDxfId="11"/>
    <tableColumn id="6" xr3:uid="{00000000-0010-0000-0000-000006000000}" name="Caixa" dataDxfId="10"/>
    <tableColumn id="7" xr3:uid="{00000000-0010-0000-0000-000007000000}" name="Centro de Custo" dataDxfId="9"/>
    <tableColumn id="8" xr3:uid="{00000000-0010-0000-0000-000008000000}" name="Documento Fiscal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Itens" displayName="TabelaItens" ref="A1:F2" totalsRowShown="0">
  <autoFilter ref="A1:F2" xr:uid="{00000000-0009-0000-0100-000002000000}"/>
  <tableColumns count="6">
    <tableColumn id="1" xr3:uid="{00000000-0010-0000-0100-000001000000}" name="Código da Fatura" dataDxfId="21"/>
    <tableColumn id="2" xr3:uid="{00000000-0010-0000-0100-000002000000}" name="Produto/Serviço" dataDxfId="20"/>
    <tableColumn id="3" xr3:uid="{00000000-0010-0000-0100-000003000000}" name="Descrição" dataDxfId="19"/>
    <tableColumn id="4" xr3:uid="{00000000-0010-0000-0100-000004000000}" name="Quantidade" dataDxfId="18"/>
    <tableColumn id="5" xr3:uid="{00000000-0010-0000-0100-000005000000}" name="Valor Unitário" dataDxfId="17"/>
    <tableColumn id="6" xr3:uid="{00000000-0010-0000-0100-000006000000}" name="Desconto Unitário" dataDxfId="1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Parcelas" displayName="TabelaParcelas" ref="A1:D2" totalsRowShown="0">
  <autoFilter ref="A1:D2" xr:uid="{00000000-0009-0000-0100-000003000000}"/>
  <tableColumns count="4">
    <tableColumn id="1" xr3:uid="{00000000-0010-0000-0200-000001000000}" name="Código da Fatura" dataDxfId="7"/>
    <tableColumn id="2" xr3:uid="{00000000-0010-0000-0200-000002000000}" name="Data de Vencimento" dataDxfId="6"/>
    <tableColumn id="3" xr3:uid="{00000000-0010-0000-0200-000003000000}" name="Valor da Parcela" dataDxfId="5"/>
    <tableColumn id="4" xr3:uid="{00000000-0010-0000-0200-000004000000}" name="Tipo de Pagamento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04040"/>
    <pageSetUpPr fitToPage="1"/>
  </sheetPr>
  <dimension ref="B2:F66"/>
  <sheetViews>
    <sheetView showGridLines="0" topLeftCell="A31" workbookViewId="0"/>
  </sheetViews>
  <sheetFormatPr defaultColWidth="9.109375" defaultRowHeight="13.2" x14ac:dyDescent="0.25"/>
  <cols>
    <col min="1" max="1" width="3.6640625" style="3" customWidth="1"/>
    <col min="2" max="2" width="26.6640625" style="3" customWidth="1"/>
    <col min="3" max="3" width="16.6640625" style="3" customWidth="1"/>
    <col min="4" max="4" width="24.6640625" style="3" customWidth="1"/>
    <col min="5" max="5" width="64.6640625" style="3" customWidth="1"/>
    <col min="6" max="6" width="24.6640625" style="3" customWidth="1"/>
    <col min="7" max="7" width="9.109375" style="3" customWidth="1"/>
    <col min="8" max="16384" width="9.109375" style="3"/>
  </cols>
  <sheetData>
    <row r="2" spans="2:6" ht="24" customHeight="1" x14ac:dyDescent="0.3">
      <c r="B2" s="35" t="s">
        <v>15</v>
      </c>
      <c r="C2" s="35"/>
      <c r="D2" s="35"/>
      <c r="E2" s="35"/>
      <c r="F2" s="35"/>
    </row>
    <row r="3" spans="2:6" ht="17.25" customHeight="1" x14ac:dyDescent="0.25">
      <c r="B3" s="36" t="s">
        <v>16</v>
      </c>
      <c r="C3" s="36"/>
      <c r="D3" s="36"/>
      <c r="E3" s="36"/>
      <c r="F3" s="36"/>
    </row>
    <row r="4" spans="2:6" ht="17.25" customHeight="1" x14ac:dyDescent="0.25"/>
    <row r="5" spans="2:6" ht="22.05" customHeight="1" x14ac:dyDescent="0.3">
      <c r="B5" s="37" t="s">
        <v>17</v>
      </c>
      <c r="C5" s="37"/>
      <c r="D5" s="37"/>
      <c r="E5" s="37"/>
      <c r="F5" s="37"/>
    </row>
    <row r="6" spans="2:6" ht="31.5" customHeight="1" x14ac:dyDescent="0.25">
      <c r="B6" s="38" t="s">
        <v>18</v>
      </c>
      <c r="C6" s="38"/>
      <c r="D6" s="38"/>
      <c r="E6" s="38"/>
      <c r="F6" s="38"/>
    </row>
    <row r="7" spans="2:6" ht="18.75" customHeight="1" x14ac:dyDescent="0.25">
      <c r="B7" s="38" t="s">
        <v>19</v>
      </c>
      <c r="C7" s="38"/>
      <c r="D7" s="38"/>
      <c r="E7" s="38"/>
      <c r="F7" s="38"/>
    </row>
    <row r="8" spans="2:6" ht="18.75" customHeight="1" x14ac:dyDescent="0.25">
      <c r="B8" s="38" t="s">
        <v>20</v>
      </c>
      <c r="C8" s="38"/>
      <c r="D8" s="38"/>
      <c r="E8" s="38"/>
      <c r="F8" s="38"/>
    </row>
    <row r="9" spans="2:6" ht="31.5" customHeight="1" x14ac:dyDescent="0.25">
      <c r="B9" s="38" t="s">
        <v>21</v>
      </c>
      <c r="C9" s="38"/>
      <c r="D9" s="38"/>
      <c r="E9" s="38"/>
      <c r="F9" s="38"/>
    </row>
    <row r="10" spans="2:6" ht="18.75" customHeight="1" x14ac:dyDescent="0.25">
      <c r="B10" s="38" t="s">
        <v>22</v>
      </c>
      <c r="C10" s="38"/>
      <c r="D10" s="38"/>
      <c r="E10" s="38"/>
      <c r="F10" s="38"/>
    </row>
    <row r="11" spans="2:6" ht="17.25" customHeight="1" x14ac:dyDescent="0.25"/>
    <row r="12" spans="2:6" ht="22.05" customHeight="1" x14ac:dyDescent="0.3">
      <c r="B12" s="37" t="s">
        <v>23</v>
      </c>
      <c r="C12" s="37"/>
      <c r="D12" s="37"/>
      <c r="E12" s="37"/>
      <c r="F12" s="37"/>
    </row>
    <row r="13" spans="2:6" ht="18.75" customHeight="1" x14ac:dyDescent="0.25">
      <c r="B13" s="39" t="s">
        <v>24</v>
      </c>
      <c r="C13" s="39"/>
      <c r="D13" s="39"/>
      <c r="E13" s="39"/>
      <c r="F13" s="39"/>
    </row>
    <row r="14" spans="2:6" ht="18.75" customHeight="1" x14ac:dyDescent="0.25">
      <c r="B14" s="39" t="s">
        <v>25</v>
      </c>
      <c r="C14" s="39"/>
      <c r="D14" s="39"/>
      <c r="E14" s="39"/>
      <c r="F14" s="39"/>
    </row>
    <row r="15" spans="2:6" ht="18.75" customHeight="1" x14ac:dyDescent="0.25">
      <c r="B15" s="39" t="s">
        <v>26</v>
      </c>
      <c r="C15" s="39"/>
      <c r="D15" s="39"/>
      <c r="E15" s="39"/>
      <c r="F15" s="39"/>
    </row>
    <row r="16" spans="2:6" ht="18.75" customHeight="1" x14ac:dyDescent="0.25">
      <c r="B16" s="39" t="s">
        <v>27</v>
      </c>
      <c r="C16" s="39"/>
      <c r="D16" s="39"/>
      <c r="E16" s="39"/>
      <c r="F16" s="39"/>
    </row>
    <row r="17" spans="2:6" ht="18.75" customHeight="1" x14ac:dyDescent="0.25">
      <c r="B17" s="39" t="s">
        <v>28</v>
      </c>
      <c r="C17" s="39"/>
      <c r="D17" s="39"/>
      <c r="E17" s="39"/>
      <c r="F17" s="39"/>
    </row>
    <row r="18" spans="2:6" ht="17.25" customHeight="1" x14ac:dyDescent="0.25"/>
    <row r="19" spans="2:6" ht="18.75" customHeight="1" x14ac:dyDescent="0.25">
      <c r="B19" s="4" t="s">
        <v>29</v>
      </c>
      <c r="C19" s="5" t="s">
        <v>30</v>
      </c>
      <c r="D19" s="40" t="s">
        <v>31</v>
      </c>
      <c r="E19" s="40"/>
      <c r="F19" s="40"/>
    </row>
    <row r="20" spans="2:6" ht="18.75" customHeight="1" x14ac:dyDescent="0.25">
      <c r="C20" s="6" t="s">
        <v>32</v>
      </c>
      <c r="D20" s="40" t="s">
        <v>33</v>
      </c>
      <c r="E20" s="40"/>
      <c r="F20" s="40"/>
    </row>
    <row r="21" spans="2:6" ht="31.5" customHeight="1" x14ac:dyDescent="0.25">
      <c r="C21" s="7" t="s">
        <v>34</v>
      </c>
      <c r="D21" s="40" t="s">
        <v>35</v>
      </c>
      <c r="E21" s="40"/>
      <c r="F21" s="40"/>
    </row>
    <row r="22" spans="2:6" ht="17.25" customHeight="1" x14ac:dyDescent="0.25"/>
    <row r="23" spans="2:6" ht="22.05" customHeight="1" x14ac:dyDescent="0.3">
      <c r="B23" s="37" t="s">
        <v>36</v>
      </c>
      <c r="C23" s="37"/>
      <c r="D23" s="37"/>
      <c r="E23" s="37"/>
      <c r="F23" s="37"/>
    </row>
    <row r="24" spans="2:6" ht="18" customHeight="1" x14ac:dyDescent="0.25">
      <c r="B24" s="1" t="s">
        <v>37</v>
      </c>
      <c r="C24" s="1" t="s">
        <v>38</v>
      </c>
      <c r="D24" s="1" t="s">
        <v>39</v>
      </c>
      <c r="E24" s="1" t="s">
        <v>2</v>
      </c>
      <c r="F24" s="1" t="s">
        <v>40</v>
      </c>
    </row>
    <row r="25" spans="2:6" ht="57" customHeight="1" x14ac:dyDescent="0.25">
      <c r="B25" s="8" t="s">
        <v>0</v>
      </c>
      <c r="C25" s="9" t="s">
        <v>41</v>
      </c>
      <c r="D25" s="10" t="s">
        <v>42</v>
      </c>
      <c r="E25" s="10" t="s">
        <v>43</v>
      </c>
      <c r="F25" s="11" t="s">
        <v>44</v>
      </c>
    </row>
    <row r="26" spans="2:6" ht="44.25" customHeight="1" x14ac:dyDescent="0.25">
      <c r="B26" s="12" t="s">
        <v>1</v>
      </c>
      <c r="C26" s="9" t="s">
        <v>41</v>
      </c>
      <c r="D26" s="13" t="s">
        <v>45</v>
      </c>
      <c r="E26" s="13" t="s">
        <v>46</v>
      </c>
      <c r="F26" s="14" t="s">
        <v>47</v>
      </c>
    </row>
    <row r="27" spans="2:6" ht="18.75" customHeight="1" x14ac:dyDescent="0.25">
      <c r="B27" s="8" t="s">
        <v>2</v>
      </c>
      <c r="C27" s="9" t="s">
        <v>41</v>
      </c>
      <c r="D27" s="10" t="s">
        <v>48</v>
      </c>
      <c r="E27" s="10" t="s">
        <v>49</v>
      </c>
      <c r="F27" s="11" t="s">
        <v>50</v>
      </c>
    </row>
    <row r="28" spans="2:6" ht="31.5" customHeight="1" x14ac:dyDescent="0.25">
      <c r="B28" s="12" t="s">
        <v>3</v>
      </c>
      <c r="C28" s="9" t="s">
        <v>41</v>
      </c>
      <c r="D28" s="13" t="s">
        <v>51</v>
      </c>
      <c r="E28" s="13" t="s">
        <v>52</v>
      </c>
      <c r="F28" s="14" t="s">
        <v>53</v>
      </c>
    </row>
    <row r="29" spans="2:6" ht="44.25" customHeight="1" x14ac:dyDescent="0.25">
      <c r="B29" s="8" t="s">
        <v>4</v>
      </c>
      <c r="C29" s="9" t="s">
        <v>41</v>
      </c>
      <c r="D29" s="10" t="s">
        <v>54</v>
      </c>
      <c r="E29" s="10" t="s">
        <v>55</v>
      </c>
      <c r="F29" s="11" t="s">
        <v>56</v>
      </c>
    </row>
    <row r="30" spans="2:6" ht="44.25" customHeight="1" x14ac:dyDescent="0.25">
      <c r="B30" s="12" t="s">
        <v>5</v>
      </c>
      <c r="C30" s="9" t="s">
        <v>41</v>
      </c>
      <c r="D30" s="13" t="s">
        <v>54</v>
      </c>
      <c r="E30" s="13" t="s">
        <v>57</v>
      </c>
      <c r="F30" s="14" t="s">
        <v>58</v>
      </c>
    </row>
    <row r="31" spans="2:6" ht="44.25" customHeight="1" x14ac:dyDescent="0.25">
      <c r="B31" s="8" t="s">
        <v>6</v>
      </c>
      <c r="C31" s="15" t="s">
        <v>59</v>
      </c>
      <c r="D31" s="10" t="s">
        <v>54</v>
      </c>
      <c r="E31" s="10" t="s">
        <v>60</v>
      </c>
      <c r="F31" s="11" t="s">
        <v>61</v>
      </c>
    </row>
    <row r="32" spans="2:6" ht="44.25" customHeight="1" x14ac:dyDescent="0.25">
      <c r="B32" s="12" t="s">
        <v>7</v>
      </c>
      <c r="C32" s="46" t="s">
        <v>41</v>
      </c>
      <c r="D32" s="13" t="s">
        <v>124</v>
      </c>
      <c r="E32" s="13" t="s">
        <v>125</v>
      </c>
      <c r="F32" s="14" t="s">
        <v>62</v>
      </c>
    </row>
    <row r="33" spans="2:6" ht="17.25" customHeight="1" x14ac:dyDescent="0.25"/>
    <row r="34" spans="2:6" ht="22.05" customHeight="1" x14ac:dyDescent="0.3">
      <c r="B34" s="37" t="s">
        <v>63</v>
      </c>
      <c r="C34" s="37"/>
      <c r="D34" s="37"/>
      <c r="E34" s="37"/>
      <c r="F34" s="37"/>
    </row>
    <row r="35" spans="2:6" ht="18" customHeight="1" x14ac:dyDescent="0.25">
      <c r="B35" s="1" t="s">
        <v>37</v>
      </c>
      <c r="C35" s="1" t="s">
        <v>38</v>
      </c>
      <c r="D35" s="1" t="s">
        <v>39</v>
      </c>
      <c r="E35" s="1" t="s">
        <v>2</v>
      </c>
      <c r="F35" s="1" t="s">
        <v>40</v>
      </c>
    </row>
    <row r="36" spans="2:6" ht="31.5" customHeight="1" x14ac:dyDescent="0.25">
      <c r="B36" s="8" t="s">
        <v>0</v>
      </c>
      <c r="C36" s="9" t="s">
        <v>41</v>
      </c>
      <c r="D36" s="10" t="s">
        <v>64</v>
      </c>
      <c r="E36" s="10" t="s">
        <v>65</v>
      </c>
      <c r="F36" s="11" t="s">
        <v>44</v>
      </c>
    </row>
    <row r="37" spans="2:6" ht="69.75" customHeight="1" x14ac:dyDescent="0.25">
      <c r="B37" s="12" t="s">
        <v>8</v>
      </c>
      <c r="C37" s="9" t="s">
        <v>41</v>
      </c>
      <c r="D37" s="13" t="s">
        <v>54</v>
      </c>
      <c r="E37" s="13" t="s">
        <v>66</v>
      </c>
      <c r="F37" s="14" t="s">
        <v>67</v>
      </c>
    </row>
    <row r="38" spans="2:6" ht="31.5" customHeight="1" x14ac:dyDescent="0.25">
      <c r="B38" s="8" t="s">
        <v>2</v>
      </c>
      <c r="C38" s="15" t="s">
        <v>59</v>
      </c>
      <c r="D38" s="10" t="s">
        <v>48</v>
      </c>
      <c r="E38" s="10" t="s">
        <v>68</v>
      </c>
      <c r="F38" s="11" t="s">
        <v>69</v>
      </c>
    </row>
    <row r="39" spans="2:6" ht="18.75" customHeight="1" x14ac:dyDescent="0.25">
      <c r="B39" s="12" t="s">
        <v>9</v>
      </c>
      <c r="C39" s="9" t="s">
        <v>41</v>
      </c>
      <c r="D39" s="13" t="s">
        <v>70</v>
      </c>
      <c r="E39" s="13" t="s">
        <v>71</v>
      </c>
      <c r="F39" s="14" t="s">
        <v>72</v>
      </c>
    </row>
    <row r="40" spans="2:6" ht="18.75" customHeight="1" x14ac:dyDescent="0.25">
      <c r="B40" s="8" t="s">
        <v>10</v>
      </c>
      <c r="C40" s="9" t="s">
        <v>41</v>
      </c>
      <c r="D40" s="10" t="s">
        <v>73</v>
      </c>
      <c r="E40" s="10" t="s">
        <v>74</v>
      </c>
      <c r="F40" s="11" t="s">
        <v>75</v>
      </c>
    </row>
    <row r="41" spans="2:6" ht="44.25" customHeight="1" x14ac:dyDescent="0.25">
      <c r="B41" s="12" t="s">
        <v>11</v>
      </c>
      <c r="C41" s="15" t="s">
        <v>59</v>
      </c>
      <c r="D41" s="13" t="s">
        <v>73</v>
      </c>
      <c r="E41" s="13" t="s">
        <v>76</v>
      </c>
      <c r="F41" s="14" t="s">
        <v>77</v>
      </c>
    </row>
    <row r="42" spans="2:6" ht="17.25" customHeight="1" x14ac:dyDescent="0.25"/>
    <row r="43" spans="2:6" ht="22.05" customHeight="1" x14ac:dyDescent="0.3">
      <c r="B43" s="37" t="s">
        <v>78</v>
      </c>
      <c r="C43" s="37"/>
      <c r="D43" s="37"/>
      <c r="E43" s="37"/>
      <c r="F43" s="37"/>
    </row>
    <row r="44" spans="2:6" ht="18" customHeight="1" x14ac:dyDescent="0.25">
      <c r="B44" s="1" t="s">
        <v>37</v>
      </c>
      <c r="C44" s="1" t="s">
        <v>38</v>
      </c>
      <c r="D44" s="1" t="s">
        <v>39</v>
      </c>
      <c r="E44" s="1" t="s">
        <v>2</v>
      </c>
      <c r="F44" s="1" t="s">
        <v>40</v>
      </c>
    </row>
    <row r="45" spans="2:6" ht="31.5" customHeight="1" x14ac:dyDescent="0.25">
      <c r="B45" s="8" t="s">
        <v>0</v>
      </c>
      <c r="C45" s="9" t="s">
        <v>41</v>
      </c>
      <c r="D45" s="10" t="s">
        <v>64</v>
      </c>
      <c r="E45" s="10" t="s">
        <v>79</v>
      </c>
      <c r="F45" s="11" t="s">
        <v>44</v>
      </c>
    </row>
    <row r="46" spans="2:6" ht="18.75" customHeight="1" x14ac:dyDescent="0.25">
      <c r="B46" s="12" t="s">
        <v>12</v>
      </c>
      <c r="C46" s="9" t="s">
        <v>41</v>
      </c>
      <c r="D46" s="13" t="s">
        <v>80</v>
      </c>
      <c r="E46" s="13" t="s">
        <v>81</v>
      </c>
      <c r="F46" s="14" t="s">
        <v>82</v>
      </c>
    </row>
    <row r="47" spans="2:6" ht="31.5" customHeight="1" x14ac:dyDescent="0.25">
      <c r="B47" s="8" t="s">
        <v>13</v>
      </c>
      <c r="C47" s="9" t="s">
        <v>41</v>
      </c>
      <c r="D47" s="10" t="s">
        <v>73</v>
      </c>
      <c r="E47" s="10" t="s">
        <v>83</v>
      </c>
      <c r="F47" s="11" t="s">
        <v>84</v>
      </c>
    </row>
    <row r="48" spans="2:6" ht="136.05000000000001" customHeight="1" x14ac:dyDescent="0.25">
      <c r="B48" s="12" t="s">
        <v>14</v>
      </c>
      <c r="C48" s="9" t="s">
        <v>41</v>
      </c>
      <c r="D48" s="13" t="s">
        <v>85</v>
      </c>
      <c r="E48" s="13" t="s">
        <v>86</v>
      </c>
      <c r="F48" s="14" t="s">
        <v>87</v>
      </c>
    </row>
    <row r="49" spans="2:6" ht="17.25" customHeight="1" x14ac:dyDescent="0.25"/>
    <row r="50" spans="2:6" ht="22.05" customHeight="1" x14ac:dyDescent="0.3">
      <c r="B50" s="37" t="s">
        <v>88</v>
      </c>
      <c r="C50" s="37"/>
      <c r="D50" s="37"/>
      <c r="E50" s="37"/>
      <c r="F50" s="37"/>
    </row>
    <row r="51" spans="2:6" ht="18" customHeight="1" x14ac:dyDescent="0.25">
      <c r="B51" s="1" t="s">
        <v>89</v>
      </c>
      <c r="C51" s="1" t="s">
        <v>0</v>
      </c>
      <c r="D51" s="41" t="s">
        <v>90</v>
      </c>
      <c r="E51" s="41"/>
      <c r="F51" s="1" t="s">
        <v>91</v>
      </c>
    </row>
    <row r="52" spans="2:6" ht="31.5" customHeight="1" x14ac:dyDescent="0.25">
      <c r="B52" s="16" t="s">
        <v>92</v>
      </c>
      <c r="C52" s="17" t="s">
        <v>44</v>
      </c>
      <c r="D52" s="42" t="s">
        <v>126</v>
      </c>
      <c r="E52" s="42"/>
      <c r="F52" s="18" t="s">
        <v>93</v>
      </c>
    </row>
    <row r="53" spans="2:6" ht="18.75" customHeight="1" x14ac:dyDescent="0.25">
      <c r="B53" s="16" t="s">
        <v>94</v>
      </c>
      <c r="C53" s="17" t="s">
        <v>44</v>
      </c>
      <c r="D53" s="42" t="s">
        <v>95</v>
      </c>
      <c r="E53" s="42"/>
      <c r="F53" s="18" t="s">
        <v>96</v>
      </c>
    </row>
    <row r="54" spans="2:6" ht="18.75" customHeight="1" x14ac:dyDescent="0.25">
      <c r="B54" s="16" t="s">
        <v>94</v>
      </c>
      <c r="C54" s="17" t="s">
        <v>44</v>
      </c>
      <c r="D54" s="42" t="s">
        <v>97</v>
      </c>
      <c r="E54" s="42"/>
      <c r="F54" s="18" t="s">
        <v>98</v>
      </c>
    </row>
    <row r="55" spans="2:6" ht="18.75" customHeight="1" x14ac:dyDescent="0.25">
      <c r="B55" s="16" t="s">
        <v>99</v>
      </c>
      <c r="C55" s="17" t="s">
        <v>44</v>
      </c>
      <c r="D55" s="42" t="s">
        <v>100</v>
      </c>
      <c r="E55" s="42"/>
      <c r="F55" s="18" t="s">
        <v>101</v>
      </c>
    </row>
    <row r="56" spans="2:6" ht="18.75" customHeight="1" x14ac:dyDescent="0.25">
      <c r="B56" s="16" t="s">
        <v>99</v>
      </c>
      <c r="C56" s="17" t="s">
        <v>44</v>
      </c>
      <c r="D56" s="42" t="s">
        <v>102</v>
      </c>
      <c r="E56" s="42"/>
      <c r="F56" s="18" t="s">
        <v>101</v>
      </c>
    </row>
    <row r="57" spans="2:6" ht="18.75" customHeight="1" x14ac:dyDescent="0.25">
      <c r="B57" s="16" t="s">
        <v>103</v>
      </c>
      <c r="C57" s="17" t="s">
        <v>44</v>
      </c>
      <c r="D57" s="42" t="s">
        <v>104</v>
      </c>
      <c r="E57" s="42"/>
      <c r="F57" s="18" t="s">
        <v>105</v>
      </c>
    </row>
    <row r="58" spans="2:6" ht="17.25" customHeight="1" x14ac:dyDescent="0.25"/>
    <row r="59" spans="2:6" ht="22.05" customHeight="1" x14ac:dyDescent="0.3">
      <c r="B59" s="37" t="s">
        <v>106</v>
      </c>
      <c r="C59" s="37"/>
      <c r="D59" s="37"/>
      <c r="E59" s="37"/>
      <c r="F59" s="37"/>
    </row>
    <row r="60" spans="2:6" ht="18.75" customHeight="1" x14ac:dyDescent="0.25">
      <c r="B60" s="39" t="s">
        <v>107</v>
      </c>
      <c r="C60" s="39"/>
      <c r="D60" s="39"/>
      <c r="E60" s="39"/>
      <c r="F60" s="39"/>
    </row>
    <row r="61" spans="2:6" ht="18.75" customHeight="1" x14ac:dyDescent="0.25">
      <c r="B61" s="39" t="s">
        <v>108</v>
      </c>
      <c r="C61" s="39"/>
      <c r="D61" s="39"/>
      <c r="E61" s="39"/>
      <c r="F61" s="39"/>
    </row>
    <row r="62" spans="2:6" ht="18.75" customHeight="1" x14ac:dyDescent="0.25">
      <c r="B62" s="39" t="s">
        <v>109</v>
      </c>
      <c r="C62" s="39"/>
      <c r="D62" s="39"/>
      <c r="E62" s="39"/>
      <c r="F62" s="39"/>
    </row>
    <row r="63" spans="2:6" ht="31.5" customHeight="1" x14ac:dyDescent="0.25">
      <c r="B63" s="39" t="s">
        <v>110</v>
      </c>
      <c r="C63" s="39"/>
      <c r="D63" s="39"/>
      <c r="E63" s="39"/>
      <c r="F63" s="39"/>
    </row>
    <row r="64" spans="2:6" ht="18.75" customHeight="1" x14ac:dyDescent="0.25">
      <c r="B64" s="39" t="s">
        <v>127</v>
      </c>
      <c r="C64" s="39"/>
      <c r="D64" s="39"/>
      <c r="E64" s="39"/>
      <c r="F64" s="39"/>
    </row>
    <row r="65" spans="2:6" ht="18.75" customHeight="1" x14ac:dyDescent="0.25">
      <c r="B65" s="39" t="s">
        <v>111</v>
      </c>
      <c r="C65" s="39"/>
      <c r="D65" s="39"/>
      <c r="E65" s="39"/>
      <c r="F65" s="39"/>
    </row>
    <row r="66" spans="2:6" ht="31.5" customHeight="1" x14ac:dyDescent="0.25">
      <c r="B66" s="43" t="s">
        <v>112</v>
      </c>
      <c r="C66" s="43"/>
      <c r="D66" s="43"/>
      <c r="E66" s="43"/>
      <c r="F66" s="43"/>
    </row>
  </sheetData>
  <mergeCells count="36">
    <mergeCell ref="B61:F61"/>
    <mergeCell ref="B62:F62"/>
    <mergeCell ref="B63:F63"/>
    <mergeCell ref="B65:F65"/>
    <mergeCell ref="B66:F66"/>
    <mergeCell ref="B64:F64"/>
    <mergeCell ref="D55:E55"/>
    <mergeCell ref="D56:E56"/>
    <mergeCell ref="D57:E57"/>
    <mergeCell ref="B59:F59"/>
    <mergeCell ref="B60:F60"/>
    <mergeCell ref="B50:F50"/>
    <mergeCell ref="D51:E51"/>
    <mergeCell ref="D52:E52"/>
    <mergeCell ref="D53:E53"/>
    <mergeCell ref="D54:E54"/>
    <mergeCell ref="D20:F20"/>
    <mergeCell ref="D21:F21"/>
    <mergeCell ref="B23:F23"/>
    <mergeCell ref="B34:F34"/>
    <mergeCell ref="B43:F43"/>
    <mergeCell ref="B14:F14"/>
    <mergeCell ref="B15:F15"/>
    <mergeCell ref="B16:F16"/>
    <mergeCell ref="B17:F17"/>
    <mergeCell ref="D19:F19"/>
    <mergeCell ref="B8:F8"/>
    <mergeCell ref="B9:F9"/>
    <mergeCell ref="B10:F10"/>
    <mergeCell ref="B12:F12"/>
    <mergeCell ref="B13:F13"/>
    <mergeCell ref="B2:F2"/>
    <mergeCell ref="B3:F3"/>
    <mergeCell ref="B5:F5"/>
    <mergeCell ref="B6:F6"/>
    <mergeCell ref="B7:F7"/>
  </mergeCells>
  <pageMargins left="0.75" right="0.75" top="0.75" bottom="0.5" header="0.5" footer="0.7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4B5"/>
  </sheetPr>
  <dimension ref="A1:H1"/>
  <sheetViews>
    <sheetView workbookViewId="0">
      <pane ySplit="1" topLeftCell="A2" activePane="bottomLeft" state="frozenSplit"/>
      <selection pane="bottomLeft" activeCell="H7" sqref="H7"/>
    </sheetView>
  </sheetViews>
  <sheetFormatPr defaultColWidth="9.109375" defaultRowHeight="13.2" x14ac:dyDescent="0.25"/>
  <cols>
    <col min="1" max="1" width="18.6640625" style="19" customWidth="1"/>
    <col min="2" max="2" width="30.6640625" style="19" customWidth="1"/>
    <col min="3" max="3" width="36.6640625" style="19" customWidth="1"/>
    <col min="4" max="4" width="18.6640625" style="20" customWidth="1"/>
    <col min="5" max="5" width="24.6640625" style="19" customWidth="1"/>
    <col min="6" max="7" width="22.6640625" style="19" customWidth="1"/>
    <col min="8" max="8" width="18.6640625" style="3" customWidth="1"/>
    <col min="9" max="9" width="9.109375" style="3" customWidth="1"/>
    <col min="10" max="16384" width="9.109375" style="3"/>
  </cols>
  <sheetData>
    <row r="1" spans="1:8" ht="30" customHeight="1" x14ac:dyDescent="0.25">
      <c r="A1" s="21" t="s">
        <v>0</v>
      </c>
      <c r="B1" s="21" t="s">
        <v>1</v>
      </c>
      <c r="C1" s="21" t="s">
        <v>2</v>
      </c>
      <c r="D1" s="22" t="s">
        <v>3</v>
      </c>
      <c r="E1" s="21" t="s">
        <v>4</v>
      </c>
      <c r="F1" s="21" t="s">
        <v>5</v>
      </c>
      <c r="G1" s="23" t="s">
        <v>6</v>
      </c>
      <c r="H1" s="21" t="s">
        <v>7</v>
      </c>
    </row>
  </sheetData>
  <dataValidations count="8">
    <dataValidation type="custom" allowBlank="1" showInputMessage="1" showErrorMessage="1" errorTitle="Código repetido" error="Este Código da Fatura já foi usado em outra linha. Cada fatura precisa de um código diferente." promptTitle="Código da Fatura" prompt="Crie um código único para a fatura (ex.: FAT001) e use o mesmo código nas abas Itens e Parcelas." sqref="A2:A2001" xr:uid="{00000000-0002-0000-0100-000000000000}">
      <formula1>COUNTIF($A$2:$A$2001,A2)=1</formula1>
    </dataValidation>
    <dataValidation allowBlank="1" showInputMessage="1" showErrorMessage="1" promptTitle="CPF/CNPJ do Cliente/Fornecedor" prompt="CPF ou CNPJ, com ou sem pontuação. O cliente/fornecedor precisa estar cadastrado no sistema." sqref="B2:B2001" xr:uid="{00000000-0002-0000-0100-000001000000}"/>
    <dataValidation allowBlank="1" showInputMessage="1" showErrorMessage="1" promptTitle="Descrição" prompt="Descrição da fatura (ex.: Mensalidade outubro/2026)." sqref="C2:C2001" xr:uid="{00000000-0002-0000-0100-000002000000}"/>
    <dataValidation type="date" allowBlank="1" showInputMessage="1" showErrorMessage="1" errorTitle="Mês inválido" error="Informe o mês e o ano no formato mm/aaaa (ex.: 10/2026)." promptTitle="Mês de Referência" prompt="Mês/ano de competência da fatura (ex.: 10/2026)." sqref="D2:D2001" xr:uid="{00000000-0002-0000-0100-000003000000}">
      <formula1>36526</formula1>
      <formula2>73415</formula2>
    </dataValidation>
    <dataValidation allowBlank="1" showInputMessage="1" showErrorMessage="1" promptTitle="Categoria" prompt="ID ou nome exato da categoria financeira (menu Financeiro &gt; Categorias)." sqref="E2:E2001" xr:uid="{00000000-0002-0000-0100-000004000000}"/>
    <dataValidation allowBlank="1" showInputMessage="1" showErrorMessage="1" promptTitle="Caixa" prompt="ID ou nome exato do caixa (menu Financeiro &gt; Fluxo de Caixa)." sqref="F2:F2001" xr:uid="{00000000-0002-0000-0100-000005000000}"/>
    <dataValidation allowBlank="1" showInputMessage="1" showErrorMessage="1" promptTitle="Centro de Custo" prompt="ID ou nome exato do centro de custo. Pode ficar em branco." sqref="G2:G2001" xr:uid="{00000000-0002-0000-0100-000006000000}"/>
    <dataValidation type="list" allowBlank="1" showInputMessage="1" showErrorMessage="1" errorTitle="Documento inválido" error="Escolha NFS-e, NF-e ou Recibo na lista." promptTitle="Documento Fiscal" prompt="Faturas de serviço: NFS-e ou Recibo. Faturas de produto: NF-e ou Recibo. Não pode ficar em branco." sqref="H2:H2001" xr:uid="{58EFB386-4B2E-4D2A-95ED-ED94F65437B0}">
      <formula1>"NFS-e,NF-e,Recibo"</formula1>
    </dataValidation>
  </dataValidations>
  <pageMargins left="0.75" right="0.75" top="0.75" bottom="0.5" header="0.5" footer="0.7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4B5"/>
  </sheetPr>
  <dimension ref="A1:F1"/>
  <sheetViews>
    <sheetView tabSelected="1" workbookViewId="0">
      <pane ySplit="1" topLeftCell="A2" activePane="bottomLeft" state="frozenSplit"/>
      <selection pane="bottomLeft" activeCell="C8" sqref="C8"/>
    </sheetView>
  </sheetViews>
  <sheetFormatPr defaultColWidth="9.109375" defaultRowHeight="13.2" x14ac:dyDescent="0.25"/>
  <cols>
    <col min="1" max="1" width="18.6640625" style="19" customWidth="1"/>
    <col min="2" max="2" width="30.6640625" style="19" customWidth="1"/>
    <col min="3" max="3" width="34.6640625" style="19" customWidth="1"/>
    <col min="4" max="4" width="14.6640625" style="3" customWidth="1"/>
    <col min="5" max="5" width="16.6640625" style="24" customWidth="1"/>
    <col min="6" max="6" width="18.6640625" style="24" customWidth="1"/>
    <col min="7" max="7" width="9.109375" style="3" customWidth="1"/>
    <col min="8" max="16384" width="9.109375" style="3"/>
  </cols>
  <sheetData>
    <row r="1" spans="1:6" ht="30" customHeight="1" x14ac:dyDescent="0.25">
      <c r="A1" s="21" t="s">
        <v>0</v>
      </c>
      <c r="B1" s="21" t="s">
        <v>8</v>
      </c>
      <c r="C1" s="27" t="s">
        <v>2</v>
      </c>
      <c r="D1" s="25" t="s">
        <v>9</v>
      </c>
      <c r="E1" s="26" t="s">
        <v>10</v>
      </c>
      <c r="F1" s="27" t="s">
        <v>11</v>
      </c>
    </row>
  </sheetData>
  <dataValidations count="5">
    <dataValidation allowBlank="1" showInputMessage="1" showErrorMessage="1" promptTitle="Produto/Serviço" prompt="ID ou nome exato do produto/serviço cadastrado, do tipo escolhido na tela de importação (serviço ou produto)." sqref="B2:B20001" xr:uid="{00000000-0002-0000-0200-000000000000}"/>
    <dataValidation allowBlank="1" showInputMessage="1" showErrorMessage="1" promptTitle="Descrição" prompt="Descrição do item. Em branco: usa o nome do produto/serviço." sqref="C2:C20001" xr:uid="{00000000-0002-0000-0200-000001000000}"/>
    <dataValidation type="decimal" operator="greaterThan" allowBlank="1" showInputMessage="1" showErrorMessage="1" errorTitle="Quantidade inválida" error="Informe um número maior que zero (ex.: 10 ou 1,5)." promptTitle="Quantidade" prompt="Quantidade maior que zero (ex.: 10 ou 1,5)." sqref="D2:D20001" xr:uid="{00000000-0002-0000-0200-000002000000}">
      <formula1>0</formula1>
    </dataValidation>
    <dataValidation type="decimal" operator="greaterThanOrEqual" allowBlank="1" showInputMessage="1" showErrorMessage="1" errorTitle="Valor inválido" error="Informe um valor em reais, sem o símbolo R$ (ex.: 50,00)." promptTitle="Valor Unitário" prompt="Valor de uma unidade, em reais (ex.: 50,00)." sqref="E2:E20001" xr:uid="{00000000-0002-0000-0200-000003000000}">
      <formula1>0</formula1>
    </dataValidation>
    <dataValidation type="custom" allowBlank="1" showInputMessage="1" showErrorMessage="1" errorTitle="Desconto inválido" error="O desconto por unidade precisa estar entre zero e o Valor Unitário." promptTitle="Desconto Unitário" prompt="Desconto por unidade, em reais. Em branco: sem desconto." sqref="F2:F20001" xr:uid="{00000000-0002-0000-0200-000004000000}">
      <formula1>AND(ISNUMBER(F2),F2&gt;=0,OR(E2="",F2&lt;=E2))</formula1>
    </dataValidation>
  </dataValidations>
  <pageMargins left="0.75" right="0.75" top="0.75" bottom="0.5" header="0.5" footer="0.7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Código não encontrado" error="Este código não existe na aba Faturas. Cadastre a fatura na aba Faturas primeiro." promptTitle="Código da Fatura" prompt="Escolha o código da fatura deste item (o mesmo da aba Faturas)." xr:uid="{00000000-0002-0000-0200-000005000000}">
          <x14:formula1>
            <xm:f>Faturas!$A$2:$A$2001</xm:f>
          </x14:formula1>
          <xm:sqref>A2:A20001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4B5"/>
  </sheetPr>
  <dimension ref="A1:D1"/>
  <sheetViews>
    <sheetView workbookViewId="0">
      <pane ySplit="1" topLeftCell="A2" activePane="bottomLeft" state="frozenSplit"/>
      <selection pane="bottomLeft"/>
    </sheetView>
  </sheetViews>
  <sheetFormatPr defaultColWidth="9.109375" defaultRowHeight="13.2" x14ac:dyDescent="0.25"/>
  <cols>
    <col min="1" max="1" width="18.6640625" style="19" customWidth="1"/>
    <col min="2" max="2" width="18.6640625" style="28" customWidth="1"/>
    <col min="3" max="3" width="16.6640625" style="24" customWidth="1"/>
    <col min="4" max="4" width="18.6640625" style="3" customWidth="1"/>
    <col min="5" max="5" width="9.109375" style="3" customWidth="1"/>
    <col min="6" max="16384" width="9.109375" style="3"/>
  </cols>
  <sheetData>
    <row r="1" spans="1:4" ht="30" customHeight="1" x14ac:dyDescent="0.25">
      <c r="A1" s="21" t="s">
        <v>0</v>
      </c>
      <c r="B1" s="29" t="s">
        <v>12</v>
      </c>
      <c r="C1" s="26" t="s">
        <v>13</v>
      </c>
      <c r="D1" s="25" t="s">
        <v>14</v>
      </c>
    </row>
  </sheetData>
  <dataValidations count="3">
    <dataValidation type="date" allowBlank="1" showInputMessage="1" showErrorMessage="1" errorTitle="Data inválida" error="Informe uma data válida no formato dd/mm/aaaa (ex.: 10/11/2026)." promptTitle="Data de Vencimento" prompt="Data de vencimento da parcela (ex.: 10/11/2026)." sqref="B2:B20001" xr:uid="{00000000-0002-0000-0300-000000000000}">
      <formula1>36526</formula1>
      <formula2>73415</formula2>
    </dataValidation>
    <dataValidation type="decimal" operator="greaterThan" allowBlank="1" showInputMessage="1" showErrorMessage="1" errorTitle="Valor inválido" error="Informe um valor maior que zero, sem o símbolo R$ (ex.: 320,00)." promptTitle="Valor da Parcela" prompt="Valor da parcela, em reais (ex.: 320,00)." sqref="C2:C20001" xr:uid="{00000000-0002-0000-0300-000001000000}">
      <formula1>0</formula1>
    </dataValidation>
    <dataValidation type="list" allowBlank="1" showInputMessage="1" showErrorMessage="1" errorTitle="Tipo de pagamento inválido" error="Use um dos códigos: 0 Dinheiro · 1 Débito · 2 Crédito · 3 Boleto · 4 Transferência · 5 Cheque · 6 Vale Refeição · 7 Banco · 11 PIX." promptTitle="Tipo de Pagamento" prompt="0 Dinheiro · 1 Débito · 2 Crédito · 3 Boleto · 4 Transferência · 5 Cheque · 6 Vale Refeição · 7 Banco · 11 PIX" sqref="D2:D20001" xr:uid="{00000000-0002-0000-0300-000002000000}">
      <formula1>"0,1,2,3,4,5,6,7,11"</formula1>
    </dataValidation>
  </dataValidations>
  <pageMargins left="0.75" right="0.75" top="0.75" bottom="0.5" header="0.5" footer="0.7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Código não encontrado" error="Este código não existe na aba Faturas. Cadastre a fatura na aba Faturas primeiro." promptTitle="Código da Fatura" prompt="Escolha o código da fatura desta parcela (o mesmo da aba Faturas)." xr:uid="{00000000-0002-0000-0300-000003000000}">
          <x14:formula1>
            <xm:f>Faturas!$A$2:$A$2001</xm:f>
          </x14:formula1>
          <xm:sqref>A2:A20001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48235"/>
  </sheetPr>
  <dimension ref="A1:H2008"/>
  <sheetViews>
    <sheetView showGridLines="0" workbookViewId="0">
      <pane ySplit="8" topLeftCell="A19" activePane="bottomLeft" state="frozenSplit"/>
      <selection pane="bottomLeft"/>
    </sheetView>
  </sheetViews>
  <sheetFormatPr defaultColWidth="9.109375" defaultRowHeight="13.2" x14ac:dyDescent="0.25"/>
  <cols>
    <col min="1" max="1" width="20.6640625" style="3" customWidth="1"/>
    <col min="2" max="2" width="14.6640625" style="3" customWidth="1"/>
    <col min="3" max="3" width="20.6640625" style="3" customWidth="1"/>
    <col min="4" max="4" width="16.6640625" style="3" customWidth="1"/>
    <col min="5" max="5" width="22.6640625" style="3" customWidth="1"/>
    <col min="6" max="6" width="16.6640625" style="3" customWidth="1"/>
    <col min="7" max="7" width="34.6640625" style="3" customWidth="1"/>
    <col min="8" max="8" width="9.109375" style="3" hidden="1" customWidth="1"/>
    <col min="9" max="9" width="9.109375" style="3" customWidth="1"/>
    <col min="10" max="16384" width="9.109375" style="3"/>
  </cols>
  <sheetData>
    <row r="1" spans="1:8" ht="24" customHeight="1" x14ac:dyDescent="0.3">
      <c r="A1" s="2" t="s">
        <v>113</v>
      </c>
    </row>
    <row r="2" spans="1:8" ht="28.05" customHeight="1" x14ac:dyDescent="0.25">
      <c r="A2" s="44" t="s">
        <v>114</v>
      </c>
      <c r="B2" s="44"/>
      <c r="C2" s="44"/>
      <c r="D2" s="44"/>
      <c r="E2" s="44"/>
      <c r="F2" s="44"/>
      <c r="G2" s="44"/>
    </row>
    <row r="4" spans="1:8" x14ac:dyDescent="0.25">
      <c r="A4" s="45" t="s">
        <v>115</v>
      </c>
      <c r="B4" s="45"/>
      <c r="C4" s="45"/>
      <c r="D4" s="45"/>
      <c r="E4" s="45"/>
      <c r="F4" s="45"/>
      <c r="G4" s="30">
        <f>COUNTIFS($G$9:$G$2008,"&lt;&gt;OK",$G$9:$G$2008,"?*")</f>
        <v>0</v>
      </c>
    </row>
    <row r="5" spans="1:8" x14ac:dyDescent="0.25">
      <c r="A5" s="45" t="s">
        <v>116</v>
      </c>
      <c r="B5" s="45"/>
      <c r="C5" s="45"/>
      <c r="D5" s="45"/>
      <c r="E5" s="45"/>
      <c r="F5" s="45"/>
      <c r="G5" s="30">
        <f>MAX(0,COUNTA(Itens!$A$2:$A$20001)-SUMIF($H$9:$H$2008,1,$B$9:$B$2008))</f>
        <v>0</v>
      </c>
    </row>
    <row r="6" spans="1:8" x14ac:dyDescent="0.25">
      <c r="A6" s="45" t="s">
        <v>117</v>
      </c>
      <c r="B6" s="45"/>
      <c r="C6" s="45"/>
      <c r="D6" s="45"/>
      <c r="E6" s="45"/>
      <c r="F6" s="45"/>
      <c r="G6" s="30">
        <f>MAX(0,COUNTA(Parcelas!$A$2:$A$20001)-SUMIF($H$9:$H$2008,1,$D$9:$D$2008))</f>
        <v>0</v>
      </c>
    </row>
    <row r="8" spans="1:8" ht="28.05" customHeight="1" x14ac:dyDescent="0.25">
      <c r="A8" s="31" t="s">
        <v>0</v>
      </c>
      <c r="B8" s="31" t="s">
        <v>118</v>
      </c>
      <c r="C8" s="31" t="s">
        <v>119</v>
      </c>
      <c r="D8" s="31" t="s">
        <v>120</v>
      </c>
      <c r="E8" s="31" t="s">
        <v>121</v>
      </c>
      <c r="F8" s="31" t="s">
        <v>122</v>
      </c>
      <c r="G8" s="31" t="s">
        <v>123</v>
      </c>
    </row>
    <row r="9" spans="1:8" x14ac:dyDescent="0.25">
      <c r="A9" s="32" t="str">
        <f>IF(INDEX(Faturas!$A:$A,ROW()-7)="","",INDEX(Faturas!$A:$A,ROW()-7))</f>
        <v/>
      </c>
      <c r="B9" s="33" t="str">
        <f>IF($A9="","",COUNTIF(Itens!$A$2:$A$20001,$A9))</f>
        <v/>
      </c>
      <c r="C9" s="34" t="str">
        <f>IF($A9="","",IFERROR(SUMPRODUCT((Itens!$A$2:$A$20001=$A9)*Itens!$D$2:$D$20001*(Itens!$E$2:$E$20001-Itens!$F$2:$F$20001)),"erro"))</f>
        <v/>
      </c>
      <c r="D9" s="33" t="str">
        <f>IF($A9="","",COUNTIF(Parcelas!$A$2:$A$20001,$A9))</f>
        <v/>
      </c>
      <c r="E9" s="34" t="str">
        <f>IF($A9="","",SUMIF(Parcelas!$A$2:$A$20001,$A9,Parcelas!$C$2:$C$20001))</f>
        <v/>
      </c>
      <c r="F9" s="34" t="str">
        <f t="shared" ref="F9:F72" si="0">IF(OR($A9="",NOT(ISNUMBER($C9))),"",ROUND($C9-$E9,2))</f>
        <v/>
      </c>
      <c r="G9" s="32" t="str">
        <f>IF($A9="","",IF(COUNTIF(Faturas!$A$2:$A$2001,$A9)&gt;1,"Código repetido na aba Faturas",IF($B9=0,"Sem itens",IF($D9=0,"Sem parcelas",IF(NOT(ISNUMBER($C9)),"Valor inválido nos itens",IF($F9&lt;&gt;0,"Parcelas não batem com os itens","OK"))))))</f>
        <v/>
      </c>
      <c r="H9" s="3" t="str">
        <f>IF($A9="","",IF(COUNTIF($A$9:$A9,$A9)=1,1,0))</f>
        <v/>
      </c>
    </row>
    <row r="10" spans="1:8" x14ac:dyDescent="0.25">
      <c r="A10" s="32" t="str">
        <f>IF(INDEX(Faturas!$A:$A,ROW()-7)="","",INDEX(Faturas!$A:$A,ROW()-7))</f>
        <v/>
      </c>
      <c r="B10" s="33" t="str">
        <f>IF($A10="","",COUNTIF(Itens!$A$2:$A$20001,$A10))</f>
        <v/>
      </c>
      <c r="C10" s="34" t="str">
        <f>IF($A10="","",IFERROR(SUMPRODUCT((Itens!$A$2:$A$20001=$A10)*Itens!$D$2:$D$20001*(Itens!$E$2:$E$20001-Itens!$F$2:$F$20001)),"erro"))</f>
        <v/>
      </c>
      <c r="D10" s="33" t="str">
        <f>IF($A10="","",COUNTIF(Parcelas!$A$2:$A$20001,$A10))</f>
        <v/>
      </c>
      <c r="E10" s="34" t="str">
        <f>IF($A10="","",SUMIF(Parcelas!$A$2:$A$20001,$A10,Parcelas!$C$2:$C$20001))</f>
        <v/>
      </c>
      <c r="F10" s="34" t="str">
        <f t="shared" si="0"/>
        <v/>
      </c>
      <c r="G10" s="32" t="str">
        <f>IF($A10="","",IF(COUNTIF(Faturas!$A$2:$A$2001,$A10)&gt;1,"Código repetido na aba Faturas",IF($B10=0,"Sem itens",IF($D10=0,"Sem parcelas",IF(NOT(ISNUMBER($C10)),"Valor inválido nos itens",IF($F10&lt;&gt;0,"Parcelas não batem com os itens","OK"))))))</f>
        <v/>
      </c>
      <c r="H10" s="3" t="str">
        <f>IF($A10="","",IF(COUNTIF($A$9:$A10,$A10)=1,1,0))</f>
        <v/>
      </c>
    </row>
    <row r="11" spans="1:8" x14ac:dyDescent="0.25">
      <c r="A11" s="32" t="str">
        <f>IF(INDEX(Faturas!$A:$A,ROW()-7)="","",INDEX(Faturas!$A:$A,ROW()-7))</f>
        <v/>
      </c>
      <c r="B11" s="33" t="str">
        <f>IF($A11="","",COUNTIF(Itens!$A$2:$A$20001,$A11))</f>
        <v/>
      </c>
      <c r="C11" s="34" t="str">
        <f>IF($A11="","",IFERROR(SUMPRODUCT((Itens!$A$2:$A$20001=$A11)*Itens!$D$2:$D$20001*(Itens!$E$2:$E$20001-Itens!$F$2:$F$20001)),"erro"))</f>
        <v/>
      </c>
      <c r="D11" s="33" t="str">
        <f>IF($A11="","",COUNTIF(Parcelas!$A$2:$A$20001,$A11))</f>
        <v/>
      </c>
      <c r="E11" s="34" t="str">
        <f>IF($A11="","",SUMIF(Parcelas!$A$2:$A$20001,$A11,Parcelas!$C$2:$C$20001))</f>
        <v/>
      </c>
      <c r="F11" s="34" t="str">
        <f t="shared" si="0"/>
        <v/>
      </c>
      <c r="G11" s="32" t="str">
        <f>IF($A11="","",IF(COUNTIF(Faturas!$A$2:$A$2001,$A11)&gt;1,"Código repetido na aba Faturas",IF($B11=0,"Sem itens",IF($D11=0,"Sem parcelas",IF(NOT(ISNUMBER($C11)),"Valor inválido nos itens",IF($F11&lt;&gt;0,"Parcelas não batem com os itens","OK"))))))</f>
        <v/>
      </c>
      <c r="H11" s="3" t="str">
        <f>IF($A11="","",IF(COUNTIF($A$9:$A11,$A11)=1,1,0))</f>
        <v/>
      </c>
    </row>
    <row r="12" spans="1:8" x14ac:dyDescent="0.25">
      <c r="A12" s="32" t="str">
        <f>IF(INDEX(Faturas!$A:$A,ROW()-7)="","",INDEX(Faturas!$A:$A,ROW()-7))</f>
        <v/>
      </c>
      <c r="B12" s="33" t="str">
        <f>IF($A12="","",COUNTIF(Itens!$A$2:$A$20001,$A12))</f>
        <v/>
      </c>
      <c r="C12" s="34" t="str">
        <f>IF($A12="","",IFERROR(SUMPRODUCT((Itens!$A$2:$A$20001=$A12)*Itens!$D$2:$D$20001*(Itens!$E$2:$E$20001-Itens!$F$2:$F$20001)),"erro"))</f>
        <v/>
      </c>
      <c r="D12" s="33" t="str">
        <f>IF($A12="","",COUNTIF(Parcelas!$A$2:$A$20001,$A12))</f>
        <v/>
      </c>
      <c r="E12" s="34" t="str">
        <f>IF($A12="","",SUMIF(Parcelas!$A$2:$A$20001,$A12,Parcelas!$C$2:$C$20001))</f>
        <v/>
      </c>
      <c r="F12" s="34" t="str">
        <f t="shared" si="0"/>
        <v/>
      </c>
      <c r="G12" s="32" t="str">
        <f>IF($A12="","",IF(COUNTIF(Faturas!$A$2:$A$2001,$A12)&gt;1,"Código repetido na aba Faturas",IF($B12=0,"Sem itens",IF($D12=0,"Sem parcelas",IF(NOT(ISNUMBER($C12)),"Valor inválido nos itens",IF($F12&lt;&gt;0,"Parcelas não batem com os itens","OK"))))))</f>
        <v/>
      </c>
      <c r="H12" s="3" t="str">
        <f>IF($A12="","",IF(COUNTIF($A$9:$A12,$A12)=1,1,0))</f>
        <v/>
      </c>
    </row>
    <row r="13" spans="1:8" x14ac:dyDescent="0.25">
      <c r="A13" s="32" t="str">
        <f>IF(INDEX(Faturas!$A:$A,ROW()-7)="","",INDEX(Faturas!$A:$A,ROW()-7))</f>
        <v/>
      </c>
      <c r="B13" s="33" t="str">
        <f>IF($A13="","",COUNTIF(Itens!$A$2:$A$20001,$A13))</f>
        <v/>
      </c>
      <c r="C13" s="34" t="str">
        <f>IF($A13="","",IFERROR(SUMPRODUCT((Itens!$A$2:$A$20001=$A13)*Itens!$D$2:$D$20001*(Itens!$E$2:$E$20001-Itens!$F$2:$F$20001)),"erro"))</f>
        <v/>
      </c>
      <c r="D13" s="33" t="str">
        <f>IF($A13="","",COUNTIF(Parcelas!$A$2:$A$20001,$A13))</f>
        <v/>
      </c>
      <c r="E13" s="34" t="str">
        <f>IF($A13="","",SUMIF(Parcelas!$A$2:$A$20001,$A13,Parcelas!$C$2:$C$20001))</f>
        <v/>
      </c>
      <c r="F13" s="34" t="str">
        <f t="shared" si="0"/>
        <v/>
      </c>
      <c r="G13" s="32" t="str">
        <f>IF($A13="","",IF(COUNTIF(Faturas!$A$2:$A$2001,$A13)&gt;1,"Código repetido na aba Faturas",IF($B13=0,"Sem itens",IF($D13=0,"Sem parcelas",IF(NOT(ISNUMBER($C13)),"Valor inválido nos itens",IF($F13&lt;&gt;0,"Parcelas não batem com os itens","OK"))))))</f>
        <v/>
      </c>
      <c r="H13" s="3" t="str">
        <f>IF($A13="","",IF(COUNTIF($A$9:$A13,$A13)=1,1,0))</f>
        <v/>
      </c>
    </row>
    <row r="14" spans="1:8" x14ac:dyDescent="0.25">
      <c r="A14" s="32" t="str">
        <f>IF(INDEX(Faturas!$A:$A,ROW()-7)="","",INDEX(Faturas!$A:$A,ROW()-7))</f>
        <v/>
      </c>
      <c r="B14" s="33" t="str">
        <f>IF($A14="","",COUNTIF(Itens!$A$2:$A$20001,$A14))</f>
        <v/>
      </c>
      <c r="C14" s="34" t="str">
        <f>IF($A14="","",IFERROR(SUMPRODUCT((Itens!$A$2:$A$20001=$A14)*Itens!$D$2:$D$20001*(Itens!$E$2:$E$20001-Itens!$F$2:$F$20001)),"erro"))</f>
        <v/>
      </c>
      <c r="D14" s="33" t="str">
        <f>IF($A14="","",COUNTIF(Parcelas!$A$2:$A$20001,$A14))</f>
        <v/>
      </c>
      <c r="E14" s="34" t="str">
        <f>IF($A14="","",SUMIF(Parcelas!$A$2:$A$20001,$A14,Parcelas!$C$2:$C$20001))</f>
        <v/>
      </c>
      <c r="F14" s="34" t="str">
        <f t="shared" si="0"/>
        <v/>
      </c>
      <c r="G14" s="32" t="str">
        <f>IF($A14="","",IF(COUNTIF(Faturas!$A$2:$A$2001,$A14)&gt;1,"Código repetido na aba Faturas",IF($B14=0,"Sem itens",IF($D14=0,"Sem parcelas",IF(NOT(ISNUMBER($C14)),"Valor inválido nos itens",IF($F14&lt;&gt;0,"Parcelas não batem com os itens","OK"))))))</f>
        <v/>
      </c>
      <c r="H14" s="3" t="str">
        <f>IF($A14="","",IF(COUNTIF($A$9:$A14,$A14)=1,1,0))</f>
        <v/>
      </c>
    </row>
    <row r="15" spans="1:8" x14ac:dyDescent="0.25">
      <c r="A15" s="32" t="str">
        <f>IF(INDEX(Faturas!$A:$A,ROW()-7)="","",INDEX(Faturas!$A:$A,ROW()-7))</f>
        <v/>
      </c>
      <c r="B15" s="33" t="str">
        <f>IF($A15="","",COUNTIF(Itens!$A$2:$A$20001,$A15))</f>
        <v/>
      </c>
      <c r="C15" s="34" t="str">
        <f>IF($A15="","",IFERROR(SUMPRODUCT((Itens!$A$2:$A$20001=$A15)*Itens!$D$2:$D$20001*(Itens!$E$2:$E$20001-Itens!$F$2:$F$20001)),"erro"))</f>
        <v/>
      </c>
      <c r="D15" s="33" t="str">
        <f>IF($A15="","",COUNTIF(Parcelas!$A$2:$A$20001,$A15))</f>
        <v/>
      </c>
      <c r="E15" s="34" t="str">
        <f>IF($A15="","",SUMIF(Parcelas!$A$2:$A$20001,$A15,Parcelas!$C$2:$C$20001))</f>
        <v/>
      </c>
      <c r="F15" s="34" t="str">
        <f t="shared" si="0"/>
        <v/>
      </c>
      <c r="G15" s="32" t="str">
        <f>IF($A15="","",IF(COUNTIF(Faturas!$A$2:$A$2001,$A15)&gt;1,"Código repetido na aba Faturas",IF($B15=0,"Sem itens",IF($D15=0,"Sem parcelas",IF(NOT(ISNUMBER($C15)),"Valor inválido nos itens",IF($F15&lt;&gt;0,"Parcelas não batem com os itens","OK"))))))</f>
        <v/>
      </c>
      <c r="H15" s="3" t="str">
        <f>IF($A15="","",IF(COUNTIF($A$9:$A15,$A15)=1,1,0))</f>
        <v/>
      </c>
    </row>
    <row r="16" spans="1:8" x14ac:dyDescent="0.25">
      <c r="A16" s="32" t="str">
        <f>IF(INDEX(Faturas!$A:$A,ROW()-7)="","",INDEX(Faturas!$A:$A,ROW()-7))</f>
        <v/>
      </c>
      <c r="B16" s="33" t="str">
        <f>IF($A16="","",COUNTIF(Itens!$A$2:$A$20001,$A16))</f>
        <v/>
      </c>
      <c r="C16" s="34" t="str">
        <f>IF($A16="","",IFERROR(SUMPRODUCT((Itens!$A$2:$A$20001=$A16)*Itens!$D$2:$D$20001*(Itens!$E$2:$E$20001-Itens!$F$2:$F$20001)),"erro"))</f>
        <v/>
      </c>
      <c r="D16" s="33" t="str">
        <f>IF($A16="","",COUNTIF(Parcelas!$A$2:$A$20001,$A16))</f>
        <v/>
      </c>
      <c r="E16" s="34" t="str">
        <f>IF($A16="","",SUMIF(Parcelas!$A$2:$A$20001,$A16,Parcelas!$C$2:$C$20001))</f>
        <v/>
      </c>
      <c r="F16" s="34" t="str">
        <f t="shared" si="0"/>
        <v/>
      </c>
      <c r="G16" s="32" t="str">
        <f>IF($A16="","",IF(COUNTIF(Faturas!$A$2:$A$2001,$A16)&gt;1,"Código repetido na aba Faturas",IF($B16=0,"Sem itens",IF($D16=0,"Sem parcelas",IF(NOT(ISNUMBER($C16)),"Valor inválido nos itens",IF($F16&lt;&gt;0,"Parcelas não batem com os itens","OK"))))))</f>
        <v/>
      </c>
      <c r="H16" s="3" t="str">
        <f>IF($A16="","",IF(COUNTIF($A$9:$A16,$A16)=1,1,0))</f>
        <v/>
      </c>
    </row>
    <row r="17" spans="1:8" x14ac:dyDescent="0.25">
      <c r="A17" s="32" t="str">
        <f>IF(INDEX(Faturas!$A:$A,ROW()-7)="","",INDEX(Faturas!$A:$A,ROW()-7))</f>
        <v/>
      </c>
      <c r="B17" s="33" t="str">
        <f>IF($A17="","",COUNTIF(Itens!$A$2:$A$20001,$A17))</f>
        <v/>
      </c>
      <c r="C17" s="34" t="str">
        <f>IF($A17="","",IFERROR(SUMPRODUCT((Itens!$A$2:$A$20001=$A17)*Itens!$D$2:$D$20001*(Itens!$E$2:$E$20001-Itens!$F$2:$F$20001)),"erro"))</f>
        <v/>
      </c>
      <c r="D17" s="33" t="str">
        <f>IF($A17="","",COUNTIF(Parcelas!$A$2:$A$20001,$A17))</f>
        <v/>
      </c>
      <c r="E17" s="34" t="str">
        <f>IF($A17="","",SUMIF(Parcelas!$A$2:$A$20001,$A17,Parcelas!$C$2:$C$20001))</f>
        <v/>
      </c>
      <c r="F17" s="34" t="str">
        <f t="shared" si="0"/>
        <v/>
      </c>
      <c r="G17" s="32" t="str">
        <f>IF($A17="","",IF(COUNTIF(Faturas!$A$2:$A$2001,$A17)&gt;1,"Código repetido na aba Faturas",IF($B17=0,"Sem itens",IF($D17=0,"Sem parcelas",IF(NOT(ISNUMBER($C17)),"Valor inválido nos itens",IF($F17&lt;&gt;0,"Parcelas não batem com os itens","OK"))))))</f>
        <v/>
      </c>
      <c r="H17" s="3" t="str">
        <f>IF($A17="","",IF(COUNTIF($A$9:$A17,$A17)=1,1,0))</f>
        <v/>
      </c>
    </row>
    <row r="18" spans="1:8" x14ac:dyDescent="0.25">
      <c r="A18" s="32" t="str">
        <f>IF(INDEX(Faturas!$A:$A,ROW()-7)="","",INDEX(Faturas!$A:$A,ROW()-7))</f>
        <v/>
      </c>
      <c r="B18" s="33" t="str">
        <f>IF($A18="","",COUNTIF(Itens!$A$2:$A$20001,$A18))</f>
        <v/>
      </c>
      <c r="C18" s="34" t="str">
        <f>IF($A18="","",IFERROR(SUMPRODUCT((Itens!$A$2:$A$20001=$A18)*Itens!$D$2:$D$20001*(Itens!$E$2:$E$20001-Itens!$F$2:$F$20001)),"erro"))</f>
        <v/>
      </c>
      <c r="D18" s="33" t="str">
        <f>IF($A18="","",COUNTIF(Parcelas!$A$2:$A$20001,$A18))</f>
        <v/>
      </c>
      <c r="E18" s="34" t="str">
        <f>IF($A18="","",SUMIF(Parcelas!$A$2:$A$20001,$A18,Parcelas!$C$2:$C$20001))</f>
        <v/>
      </c>
      <c r="F18" s="34" t="str">
        <f t="shared" si="0"/>
        <v/>
      </c>
      <c r="G18" s="32" t="str">
        <f>IF($A18="","",IF(COUNTIF(Faturas!$A$2:$A$2001,$A18)&gt;1,"Código repetido na aba Faturas",IF($B18=0,"Sem itens",IF($D18=0,"Sem parcelas",IF(NOT(ISNUMBER($C18)),"Valor inválido nos itens",IF($F18&lt;&gt;0,"Parcelas não batem com os itens","OK"))))))</f>
        <v/>
      </c>
      <c r="H18" s="3" t="str">
        <f>IF($A18="","",IF(COUNTIF($A$9:$A18,$A18)=1,1,0))</f>
        <v/>
      </c>
    </row>
    <row r="19" spans="1:8" x14ac:dyDescent="0.25">
      <c r="A19" s="32" t="str">
        <f>IF(INDEX(Faturas!$A:$A,ROW()-7)="","",INDEX(Faturas!$A:$A,ROW()-7))</f>
        <v/>
      </c>
      <c r="B19" s="33" t="str">
        <f>IF($A19="","",COUNTIF(Itens!$A$2:$A$20001,$A19))</f>
        <v/>
      </c>
      <c r="C19" s="34" t="str">
        <f>IF($A19="","",IFERROR(SUMPRODUCT((Itens!$A$2:$A$20001=$A19)*Itens!$D$2:$D$20001*(Itens!$E$2:$E$20001-Itens!$F$2:$F$20001)),"erro"))</f>
        <v/>
      </c>
      <c r="D19" s="33" t="str">
        <f>IF($A19="","",COUNTIF(Parcelas!$A$2:$A$20001,$A19))</f>
        <v/>
      </c>
      <c r="E19" s="34" t="str">
        <f>IF($A19="","",SUMIF(Parcelas!$A$2:$A$20001,$A19,Parcelas!$C$2:$C$20001))</f>
        <v/>
      </c>
      <c r="F19" s="34" t="str">
        <f t="shared" si="0"/>
        <v/>
      </c>
      <c r="G19" s="32" t="str">
        <f>IF($A19="","",IF(COUNTIF(Faturas!$A$2:$A$2001,$A19)&gt;1,"Código repetido na aba Faturas",IF($B19=0,"Sem itens",IF($D19=0,"Sem parcelas",IF(NOT(ISNUMBER($C19)),"Valor inválido nos itens",IF($F19&lt;&gt;0,"Parcelas não batem com os itens","OK"))))))</f>
        <v/>
      </c>
      <c r="H19" s="3" t="str">
        <f>IF($A19="","",IF(COUNTIF($A$9:$A19,$A19)=1,1,0))</f>
        <v/>
      </c>
    </row>
    <row r="20" spans="1:8" x14ac:dyDescent="0.25">
      <c r="A20" s="32" t="str">
        <f>IF(INDEX(Faturas!$A:$A,ROW()-7)="","",INDEX(Faturas!$A:$A,ROW()-7))</f>
        <v/>
      </c>
      <c r="B20" s="33" t="str">
        <f>IF($A20="","",COUNTIF(Itens!$A$2:$A$20001,$A20))</f>
        <v/>
      </c>
      <c r="C20" s="34" t="str">
        <f>IF($A20="","",IFERROR(SUMPRODUCT((Itens!$A$2:$A$20001=$A20)*Itens!$D$2:$D$20001*(Itens!$E$2:$E$20001-Itens!$F$2:$F$20001)),"erro"))</f>
        <v/>
      </c>
      <c r="D20" s="33" t="str">
        <f>IF($A20="","",COUNTIF(Parcelas!$A$2:$A$20001,$A20))</f>
        <v/>
      </c>
      <c r="E20" s="34" t="str">
        <f>IF($A20="","",SUMIF(Parcelas!$A$2:$A$20001,$A20,Parcelas!$C$2:$C$20001))</f>
        <v/>
      </c>
      <c r="F20" s="34" t="str">
        <f t="shared" si="0"/>
        <v/>
      </c>
      <c r="G20" s="32" t="str">
        <f>IF($A20="","",IF(COUNTIF(Faturas!$A$2:$A$2001,$A20)&gt;1,"Código repetido na aba Faturas",IF($B20=0,"Sem itens",IF($D20=0,"Sem parcelas",IF(NOT(ISNUMBER($C20)),"Valor inválido nos itens",IF($F20&lt;&gt;0,"Parcelas não batem com os itens","OK"))))))</f>
        <v/>
      </c>
      <c r="H20" s="3" t="str">
        <f>IF($A20="","",IF(COUNTIF($A$9:$A20,$A20)=1,1,0))</f>
        <v/>
      </c>
    </row>
    <row r="21" spans="1:8" x14ac:dyDescent="0.25">
      <c r="A21" s="32" t="str">
        <f>IF(INDEX(Faturas!$A:$A,ROW()-7)="","",INDEX(Faturas!$A:$A,ROW()-7))</f>
        <v/>
      </c>
      <c r="B21" s="33" t="str">
        <f>IF($A21="","",COUNTIF(Itens!$A$2:$A$20001,$A21))</f>
        <v/>
      </c>
      <c r="C21" s="34" t="str">
        <f>IF($A21="","",IFERROR(SUMPRODUCT((Itens!$A$2:$A$20001=$A21)*Itens!$D$2:$D$20001*(Itens!$E$2:$E$20001-Itens!$F$2:$F$20001)),"erro"))</f>
        <v/>
      </c>
      <c r="D21" s="33" t="str">
        <f>IF($A21="","",COUNTIF(Parcelas!$A$2:$A$20001,$A21))</f>
        <v/>
      </c>
      <c r="E21" s="34" t="str">
        <f>IF($A21="","",SUMIF(Parcelas!$A$2:$A$20001,$A21,Parcelas!$C$2:$C$20001))</f>
        <v/>
      </c>
      <c r="F21" s="34" t="str">
        <f t="shared" si="0"/>
        <v/>
      </c>
      <c r="G21" s="32" t="str">
        <f>IF($A21="","",IF(COUNTIF(Faturas!$A$2:$A$2001,$A21)&gt;1,"Código repetido na aba Faturas",IF($B21=0,"Sem itens",IF($D21=0,"Sem parcelas",IF(NOT(ISNUMBER($C21)),"Valor inválido nos itens",IF($F21&lt;&gt;0,"Parcelas não batem com os itens","OK"))))))</f>
        <v/>
      </c>
      <c r="H21" s="3" t="str">
        <f>IF($A21="","",IF(COUNTIF($A$9:$A21,$A21)=1,1,0))</f>
        <v/>
      </c>
    </row>
    <row r="22" spans="1:8" x14ac:dyDescent="0.25">
      <c r="A22" s="32" t="str">
        <f>IF(INDEX(Faturas!$A:$A,ROW()-7)="","",INDEX(Faturas!$A:$A,ROW()-7))</f>
        <v/>
      </c>
      <c r="B22" s="33" t="str">
        <f>IF($A22="","",COUNTIF(Itens!$A$2:$A$20001,$A22))</f>
        <v/>
      </c>
      <c r="C22" s="34" t="str">
        <f>IF($A22="","",IFERROR(SUMPRODUCT((Itens!$A$2:$A$20001=$A22)*Itens!$D$2:$D$20001*(Itens!$E$2:$E$20001-Itens!$F$2:$F$20001)),"erro"))</f>
        <v/>
      </c>
      <c r="D22" s="33" t="str">
        <f>IF($A22="","",COUNTIF(Parcelas!$A$2:$A$20001,$A22))</f>
        <v/>
      </c>
      <c r="E22" s="34" t="str">
        <f>IF($A22="","",SUMIF(Parcelas!$A$2:$A$20001,$A22,Parcelas!$C$2:$C$20001))</f>
        <v/>
      </c>
      <c r="F22" s="34" t="str">
        <f t="shared" si="0"/>
        <v/>
      </c>
      <c r="G22" s="32" t="str">
        <f>IF($A22="","",IF(COUNTIF(Faturas!$A$2:$A$2001,$A22)&gt;1,"Código repetido na aba Faturas",IF($B22=0,"Sem itens",IF($D22=0,"Sem parcelas",IF(NOT(ISNUMBER($C22)),"Valor inválido nos itens",IF($F22&lt;&gt;0,"Parcelas não batem com os itens","OK"))))))</f>
        <v/>
      </c>
      <c r="H22" s="3" t="str">
        <f>IF($A22="","",IF(COUNTIF($A$9:$A22,$A22)=1,1,0))</f>
        <v/>
      </c>
    </row>
    <row r="23" spans="1:8" x14ac:dyDescent="0.25">
      <c r="A23" s="32" t="str">
        <f>IF(INDEX(Faturas!$A:$A,ROW()-7)="","",INDEX(Faturas!$A:$A,ROW()-7))</f>
        <v/>
      </c>
      <c r="B23" s="33" t="str">
        <f>IF($A23="","",COUNTIF(Itens!$A$2:$A$20001,$A23))</f>
        <v/>
      </c>
      <c r="C23" s="34" t="str">
        <f>IF($A23="","",IFERROR(SUMPRODUCT((Itens!$A$2:$A$20001=$A23)*Itens!$D$2:$D$20001*(Itens!$E$2:$E$20001-Itens!$F$2:$F$20001)),"erro"))</f>
        <v/>
      </c>
      <c r="D23" s="33" t="str">
        <f>IF($A23="","",COUNTIF(Parcelas!$A$2:$A$20001,$A23))</f>
        <v/>
      </c>
      <c r="E23" s="34" t="str">
        <f>IF($A23="","",SUMIF(Parcelas!$A$2:$A$20001,$A23,Parcelas!$C$2:$C$20001))</f>
        <v/>
      </c>
      <c r="F23" s="34" t="str">
        <f t="shared" si="0"/>
        <v/>
      </c>
      <c r="G23" s="32" t="str">
        <f>IF($A23="","",IF(COUNTIF(Faturas!$A$2:$A$2001,$A23)&gt;1,"Código repetido na aba Faturas",IF($B23=0,"Sem itens",IF($D23=0,"Sem parcelas",IF(NOT(ISNUMBER($C23)),"Valor inválido nos itens",IF($F23&lt;&gt;0,"Parcelas não batem com os itens","OK"))))))</f>
        <v/>
      </c>
      <c r="H23" s="3" t="str">
        <f>IF($A23="","",IF(COUNTIF($A$9:$A23,$A23)=1,1,0))</f>
        <v/>
      </c>
    </row>
    <row r="24" spans="1:8" x14ac:dyDescent="0.25">
      <c r="A24" s="32" t="str">
        <f>IF(INDEX(Faturas!$A:$A,ROW()-7)="","",INDEX(Faturas!$A:$A,ROW()-7))</f>
        <v/>
      </c>
      <c r="B24" s="33" t="str">
        <f>IF($A24="","",COUNTIF(Itens!$A$2:$A$20001,$A24))</f>
        <v/>
      </c>
      <c r="C24" s="34" t="str">
        <f>IF($A24="","",IFERROR(SUMPRODUCT((Itens!$A$2:$A$20001=$A24)*Itens!$D$2:$D$20001*(Itens!$E$2:$E$20001-Itens!$F$2:$F$20001)),"erro"))</f>
        <v/>
      </c>
      <c r="D24" s="33" t="str">
        <f>IF($A24="","",COUNTIF(Parcelas!$A$2:$A$20001,$A24))</f>
        <v/>
      </c>
      <c r="E24" s="34" t="str">
        <f>IF($A24="","",SUMIF(Parcelas!$A$2:$A$20001,$A24,Parcelas!$C$2:$C$20001))</f>
        <v/>
      </c>
      <c r="F24" s="34" t="str">
        <f t="shared" si="0"/>
        <v/>
      </c>
      <c r="G24" s="32" t="str">
        <f>IF($A24="","",IF(COUNTIF(Faturas!$A$2:$A$2001,$A24)&gt;1,"Código repetido na aba Faturas",IF($B24=0,"Sem itens",IF($D24=0,"Sem parcelas",IF(NOT(ISNUMBER($C24)),"Valor inválido nos itens",IF($F24&lt;&gt;0,"Parcelas não batem com os itens","OK"))))))</f>
        <v/>
      </c>
      <c r="H24" s="3" t="str">
        <f>IF($A24="","",IF(COUNTIF($A$9:$A24,$A24)=1,1,0))</f>
        <v/>
      </c>
    </row>
    <row r="25" spans="1:8" x14ac:dyDescent="0.25">
      <c r="A25" s="32" t="str">
        <f>IF(INDEX(Faturas!$A:$A,ROW()-7)="","",INDEX(Faturas!$A:$A,ROW()-7))</f>
        <v/>
      </c>
      <c r="B25" s="33" t="str">
        <f>IF($A25="","",COUNTIF(Itens!$A$2:$A$20001,$A25))</f>
        <v/>
      </c>
      <c r="C25" s="34" t="str">
        <f>IF($A25="","",IFERROR(SUMPRODUCT((Itens!$A$2:$A$20001=$A25)*Itens!$D$2:$D$20001*(Itens!$E$2:$E$20001-Itens!$F$2:$F$20001)),"erro"))</f>
        <v/>
      </c>
      <c r="D25" s="33" t="str">
        <f>IF($A25="","",COUNTIF(Parcelas!$A$2:$A$20001,$A25))</f>
        <v/>
      </c>
      <c r="E25" s="34" t="str">
        <f>IF($A25="","",SUMIF(Parcelas!$A$2:$A$20001,$A25,Parcelas!$C$2:$C$20001))</f>
        <v/>
      </c>
      <c r="F25" s="34" t="str">
        <f t="shared" si="0"/>
        <v/>
      </c>
      <c r="G25" s="32" t="str">
        <f>IF($A25="","",IF(COUNTIF(Faturas!$A$2:$A$2001,$A25)&gt;1,"Código repetido na aba Faturas",IF($B25=0,"Sem itens",IF($D25=0,"Sem parcelas",IF(NOT(ISNUMBER($C25)),"Valor inválido nos itens",IF($F25&lt;&gt;0,"Parcelas não batem com os itens","OK"))))))</f>
        <v/>
      </c>
      <c r="H25" s="3" t="str">
        <f>IF($A25="","",IF(COUNTIF($A$9:$A25,$A25)=1,1,0))</f>
        <v/>
      </c>
    </row>
    <row r="26" spans="1:8" x14ac:dyDescent="0.25">
      <c r="A26" s="32" t="str">
        <f>IF(INDEX(Faturas!$A:$A,ROW()-7)="","",INDEX(Faturas!$A:$A,ROW()-7))</f>
        <v/>
      </c>
      <c r="B26" s="33" t="str">
        <f>IF($A26="","",COUNTIF(Itens!$A$2:$A$20001,$A26))</f>
        <v/>
      </c>
      <c r="C26" s="34" t="str">
        <f>IF($A26="","",IFERROR(SUMPRODUCT((Itens!$A$2:$A$20001=$A26)*Itens!$D$2:$D$20001*(Itens!$E$2:$E$20001-Itens!$F$2:$F$20001)),"erro"))</f>
        <v/>
      </c>
      <c r="D26" s="33" t="str">
        <f>IF($A26="","",COUNTIF(Parcelas!$A$2:$A$20001,$A26))</f>
        <v/>
      </c>
      <c r="E26" s="34" t="str">
        <f>IF($A26="","",SUMIF(Parcelas!$A$2:$A$20001,$A26,Parcelas!$C$2:$C$20001))</f>
        <v/>
      </c>
      <c r="F26" s="34" t="str">
        <f t="shared" si="0"/>
        <v/>
      </c>
      <c r="G26" s="32" t="str">
        <f>IF($A26="","",IF(COUNTIF(Faturas!$A$2:$A$2001,$A26)&gt;1,"Código repetido na aba Faturas",IF($B26=0,"Sem itens",IF($D26=0,"Sem parcelas",IF(NOT(ISNUMBER($C26)),"Valor inválido nos itens",IF($F26&lt;&gt;0,"Parcelas não batem com os itens","OK"))))))</f>
        <v/>
      </c>
      <c r="H26" s="3" t="str">
        <f>IF($A26="","",IF(COUNTIF($A$9:$A26,$A26)=1,1,0))</f>
        <v/>
      </c>
    </row>
    <row r="27" spans="1:8" x14ac:dyDescent="0.25">
      <c r="A27" s="32" t="str">
        <f>IF(INDEX(Faturas!$A:$A,ROW()-7)="","",INDEX(Faturas!$A:$A,ROW()-7))</f>
        <v/>
      </c>
      <c r="B27" s="33" t="str">
        <f>IF($A27="","",COUNTIF(Itens!$A$2:$A$20001,$A27))</f>
        <v/>
      </c>
      <c r="C27" s="34" t="str">
        <f>IF($A27="","",IFERROR(SUMPRODUCT((Itens!$A$2:$A$20001=$A27)*Itens!$D$2:$D$20001*(Itens!$E$2:$E$20001-Itens!$F$2:$F$20001)),"erro"))</f>
        <v/>
      </c>
      <c r="D27" s="33" t="str">
        <f>IF($A27="","",COUNTIF(Parcelas!$A$2:$A$20001,$A27))</f>
        <v/>
      </c>
      <c r="E27" s="34" t="str">
        <f>IF($A27="","",SUMIF(Parcelas!$A$2:$A$20001,$A27,Parcelas!$C$2:$C$20001))</f>
        <v/>
      </c>
      <c r="F27" s="34" t="str">
        <f t="shared" si="0"/>
        <v/>
      </c>
      <c r="G27" s="32" t="str">
        <f>IF($A27="","",IF(COUNTIF(Faturas!$A$2:$A$2001,$A27)&gt;1,"Código repetido na aba Faturas",IF($B27=0,"Sem itens",IF($D27=0,"Sem parcelas",IF(NOT(ISNUMBER($C27)),"Valor inválido nos itens",IF($F27&lt;&gt;0,"Parcelas não batem com os itens","OK"))))))</f>
        <v/>
      </c>
      <c r="H27" s="3" t="str">
        <f>IF($A27="","",IF(COUNTIF($A$9:$A27,$A27)=1,1,0))</f>
        <v/>
      </c>
    </row>
    <row r="28" spans="1:8" x14ac:dyDescent="0.25">
      <c r="A28" s="32" t="str">
        <f>IF(INDEX(Faturas!$A:$A,ROW()-7)="","",INDEX(Faturas!$A:$A,ROW()-7))</f>
        <v/>
      </c>
      <c r="B28" s="33" t="str">
        <f>IF($A28="","",COUNTIF(Itens!$A$2:$A$20001,$A28))</f>
        <v/>
      </c>
      <c r="C28" s="34" t="str">
        <f>IF($A28="","",IFERROR(SUMPRODUCT((Itens!$A$2:$A$20001=$A28)*Itens!$D$2:$D$20001*(Itens!$E$2:$E$20001-Itens!$F$2:$F$20001)),"erro"))</f>
        <v/>
      </c>
      <c r="D28" s="33" t="str">
        <f>IF($A28="","",COUNTIF(Parcelas!$A$2:$A$20001,$A28))</f>
        <v/>
      </c>
      <c r="E28" s="34" t="str">
        <f>IF($A28="","",SUMIF(Parcelas!$A$2:$A$20001,$A28,Parcelas!$C$2:$C$20001))</f>
        <v/>
      </c>
      <c r="F28" s="34" t="str">
        <f t="shared" si="0"/>
        <v/>
      </c>
      <c r="G28" s="32" t="str">
        <f>IF($A28="","",IF(COUNTIF(Faturas!$A$2:$A$2001,$A28)&gt;1,"Código repetido na aba Faturas",IF($B28=0,"Sem itens",IF($D28=0,"Sem parcelas",IF(NOT(ISNUMBER($C28)),"Valor inválido nos itens",IF($F28&lt;&gt;0,"Parcelas não batem com os itens","OK"))))))</f>
        <v/>
      </c>
      <c r="H28" s="3" t="str">
        <f>IF($A28="","",IF(COUNTIF($A$9:$A28,$A28)=1,1,0))</f>
        <v/>
      </c>
    </row>
    <row r="29" spans="1:8" x14ac:dyDescent="0.25">
      <c r="A29" s="32" t="str">
        <f>IF(INDEX(Faturas!$A:$A,ROW()-7)="","",INDEX(Faturas!$A:$A,ROW()-7))</f>
        <v/>
      </c>
      <c r="B29" s="33" t="str">
        <f>IF($A29="","",COUNTIF(Itens!$A$2:$A$20001,$A29))</f>
        <v/>
      </c>
      <c r="C29" s="34" t="str">
        <f>IF($A29="","",IFERROR(SUMPRODUCT((Itens!$A$2:$A$20001=$A29)*Itens!$D$2:$D$20001*(Itens!$E$2:$E$20001-Itens!$F$2:$F$20001)),"erro"))</f>
        <v/>
      </c>
      <c r="D29" s="33" t="str">
        <f>IF($A29="","",COUNTIF(Parcelas!$A$2:$A$20001,$A29))</f>
        <v/>
      </c>
      <c r="E29" s="34" t="str">
        <f>IF($A29="","",SUMIF(Parcelas!$A$2:$A$20001,$A29,Parcelas!$C$2:$C$20001))</f>
        <v/>
      </c>
      <c r="F29" s="34" t="str">
        <f t="shared" si="0"/>
        <v/>
      </c>
      <c r="G29" s="32" t="str">
        <f>IF($A29="","",IF(COUNTIF(Faturas!$A$2:$A$2001,$A29)&gt;1,"Código repetido na aba Faturas",IF($B29=0,"Sem itens",IF($D29=0,"Sem parcelas",IF(NOT(ISNUMBER($C29)),"Valor inválido nos itens",IF($F29&lt;&gt;0,"Parcelas não batem com os itens","OK"))))))</f>
        <v/>
      </c>
      <c r="H29" s="3" t="str">
        <f>IF($A29="","",IF(COUNTIF($A$9:$A29,$A29)=1,1,0))</f>
        <v/>
      </c>
    </row>
    <row r="30" spans="1:8" x14ac:dyDescent="0.25">
      <c r="A30" s="32" t="str">
        <f>IF(INDEX(Faturas!$A:$A,ROW()-7)="","",INDEX(Faturas!$A:$A,ROW()-7))</f>
        <v/>
      </c>
      <c r="B30" s="33" t="str">
        <f>IF($A30="","",COUNTIF(Itens!$A$2:$A$20001,$A30))</f>
        <v/>
      </c>
      <c r="C30" s="34" t="str">
        <f>IF($A30="","",IFERROR(SUMPRODUCT((Itens!$A$2:$A$20001=$A30)*Itens!$D$2:$D$20001*(Itens!$E$2:$E$20001-Itens!$F$2:$F$20001)),"erro"))</f>
        <v/>
      </c>
      <c r="D30" s="33" t="str">
        <f>IF($A30="","",COUNTIF(Parcelas!$A$2:$A$20001,$A30))</f>
        <v/>
      </c>
      <c r="E30" s="34" t="str">
        <f>IF($A30="","",SUMIF(Parcelas!$A$2:$A$20001,$A30,Parcelas!$C$2:$C$20001))</f>
        <v/>
      </c>
      <c r="F30" s="34" t="str">
        <f t="shared" si="0"/>
        <v/>
      </c>
      <c r="G30" s="32" t="str">
        <f>IF($A30="","",IF(COUNTIF(Faturas!$A$2:$A$2001,$A30)&gt;1,"Código repetido na aba Faturas",IF($B30=0,"Sem itens",IF($D30=0,"Sem parcelas",IF(NOT(ISNUMBER($C30)),"Valor inválido nos itens",IF($F30&lt;&gt;0,"Parcelas não batem com os itens","OK"))))))</f>
        <v/>
      </c>
      <c r="H30" s="3" t="str">
        <f>IF($A30="","",IF(COUNTIF($A$9:$A30,$A30)=1,1,0))</f>
        <v/>
      </c>
    </row>
    <row r="31" spans="1:8" x14ac:dyDescent="0.25">
      <c r="A31" s="32" t="str">
        <f>IF(INDEX(Faturas!$A:$A,ROW()-7)="","",INDEX(Faturas!$A:$A,ROW()-7))</f>
        <v/>
      </c>
      <c r="B31" s="33" t="str">
        <f>IF($A31="","",COUNTIF(Itens!$A$2:$A$20001,$A31))</f>
        <v/>
      </c>
      <c r="C31" s="34" t="str">
        <f>IF($A31="","",IFERROR(SUMPRODUCT((Itens!$A$2:$A$20001=$A31)*Itens!$D$2:$D$20001*(Itens!$E$2:$E$20001-Itens!$F$2:$F$20001)),"erro"))</f>
        <v/>
      </c>
      <c r="D31" s="33" t="str">
        <f>IF($A31="","",COUNTIF(Parcelas!$A$2:$A$20001,$A31))</f>
        <v/>
      </c>
      <c r="E31" s="34" t="str">
        <f>IF($A31="","",SUMIF(Parcelas!$A$2:$A$20001,$A31,Parcelas!$C$2:$C$20001))</f>
        <v/>
      </c>
      <c r="F31" s="34" t="str">
        <f t="shared" si="0"/>
        <v/>
      </c>
      <c r="G31" s="32" t="str">
        <f>IF($A31="","",IF(COUNTIF(Faturas!$A$2:$A$2001,$A31)&gt;1,"Código repetido na aba Faturas",IF($B31=0,"Sem itens",IF($D31=0,"Sem parcelas",IF(NOT(ISNUMBER($C31)),"Valor inválido nos itens",IF($F31&lt;&gt;0,"Parcelas não batem com os itens","OK"))))))</f>
        <v/>
      </c>
      <c r="H31" s="3" t="str">
        <f>IF($A31="","",IF(COUNTIF($A$9:$A31,$A31)=1,1,0))</f>
        <v/>
      </c>
    </row>
    <row r="32" spans="1:8" x14ac:dyDescent="0.25">
      <c r="A32" s="32" t="str">
        <f>IF(INDEX(Faturas!$A:$A,ROW()-7)="","",INDEX(Faturas!$A:$A,ROW()-7))</f>
        <v/>
      </c>
      <c r="B32" s="33" t="str">
        <f>IF($A32="","",COUNTIF(Itens!$A$2:$A$20001,$A32))</f>
        <v/>
      </c>
      <c r="C32" s="34" t="str">
        <f>IF($A32="","",IFERROR(SUMPRODUCT((Itens!$A$2:$A$20001=$A32)*Itens!$D$2:$D$20001*(Itens!$E$2:$E$20001-Itens!$F$2:$F$20001)),"erro"))</f>
        <v/>
      </c>
      <c r="D32" s="33" t="str">
        <f>IF($A32="","",COUNTIF(Parcelas!$A$2:$A$20001,$A32))</f>
        <v/>
      </c>
      <c r="E32" s="34" t="str">
        <f>IF($A32="","",SUMIF(Parcelas!$A$2:$A$20001,$A32,Parcelas!$C$2:$C$20001))</f>
        <v/>
      </c>
      <c r="F32" s="34" t="str">
        <f t="shared" si="0"/>
        <v/>
      </c>
      <c r="G32" s="32" t="str">
        <f>IF($A32="","",IF(COUNTIF(Faturas!$A$2:$A$2001,$A32)&gt;1,"Código repetido na aba Faturas",IF($B32=0,"Sem itens",IF($D32=0,"Sem parcelas",IF(NOT(ISNUMBER($C32)),"Valor inválido nos itens",IF($F32&lt;&gt;0,"Parcelas não batem com os itens","OK"))))))</f>
        <v/>
      </c>
      <c r="H32" s="3" t="str">
        <f>IF($A32="","",IF(COUNTIF($A$9:$A32,$A32)=1,1,0))</f>
        <v/>
      </c>
    </row>
    <row r="33" spans="1:8" x14ac:dyDescent="0.25">
      <c r="A33" s="32" t="str">
        <f>IF(INDEX(Faturas!$A:$A,ROW()-7)="","",INDEX(Faturas!$A:$A,ROW()-7))</f>
        <v/>
      </c>
      <c r="B33" s="33" t="str">
        <f>IF($A33="","",COUNTIF(Itens!$A$2:$A$20001,$A33))</f>
        <v/>
      </c>
      <c r="C33" s="34" t="str">
        <f>IF($A33="","",IFERROR(SUMPRODUCT((Itens!$A$2:$A$20001=$A33)*Itens!$D$2:$D$20001*(Itens!$E$2:$E$20001-Itens!$F$2:$F$20001)),"erro"))</f>
        <v/>
      </c>
      <c r="D33" s="33" t="str">
        <f>IF($A33="","",COUNTIF(Parcelas!$A$2:$A$20001,$A33))</f>
        <v/>
      </c>
      <c r="E33" s="34" t="str">
        <f>IF($A33="","",SUMIF(Parcelas!$A$2:$A$20001,$A33,Parcelas!$C$2:$C$20001))</f>
        <v/>
      </c>
      <c r="F33" s="34" t="str">
        <f t="shared" si="0"/>
        <v/>
      </c>
      <c r="G33" s="32" t="str">
        <f>IF($A33="","",IF(COUNTIF(Faturas!$A$2:$A$2001,$A33)&gt;1,"Código repetido na aba Faturas",IF($B33=0,"Sem itens",IF($D33=0,"Sem parcelas",IF(NOT(ISNUMBER($C33)),"Valor inválido nos itens",IF($F33&lt;&gt;0,"Parcelas não batem com os itens","OK"))))))</f>
        <v/>
      </c>
      <c r="H33" s="3" t="str">
        <f>IF($A33="","",IF(COUNTIF($A$9:$A33,$A33)=1,1,0))</f>
        <v/>
      </c>
    </row>
    <row r="34" spans="1:8" x14ac:dyDescent="0.25">
      <c r="A34" s="32" t="str">
        <f>IF(INDEX(Faturas!$A:$A,ROW()-7)="","",INDEX(Faturas!$A:$A,ROW()-7))</f>
        <v/>
      </c>
      <c r="B34" s="33" t="str">
        <f>IF($A34="","",COUNTIF(Itens!$A$2:$A$20001,$A34))</f>
        <v/>
      </c>
      <c r="C34" s="34" t="str">
        <f>IF($A34="","",IFERROR(SUMPRODUCT((Itens!$A$2:$A$20001=$A34)*Itens!$D$2:$D$20001*(Itens!$E$2:$E$20001-Itens!$F$2:$F$20001)),"erro"))</f>
        <v/>
      </c>
      <c r="D34" s="33" t="str">
        <f>IF($A34="","",COUNTIF(Parcelas!$A$2:$A$20001,$A34))</f>
        <v/>
      </c>
      <c r="E34" s="34" t="str">
        <f>IF($A34="","",SUMIF(Parcelas!$A$2:$A$20001,$A34,Parcelas!$C$2:$C$20001))</f>
        <v/>
      </c>
      <c r="F34" s="34" t="str">
        <f t="shared" si="0"/>
        <v/>
      </c>
      <c r="G34" s="32" t="str">
        <f>IF($A34="","",IF(COUNTIF(Faturas!$A$2:$A$2001,$A34)&gt;1,"Código repetido na aba Faturas",IF($B34=0,"Sem itens",IF($D34=0,"Sem parcelas",IF(NOT(ISNUMBER($C34)),"Valor inválido nos itens",IF($F34&lt;&gt;0,"Parcelas não batem com os itens","OK"))))))</f>
        <v/>
      </c>
      <c r="H34" s="3" t="str">
        <f>IF($A34="","",IF(COUNTIF($A$9:$A34,$A34)=1,1,0))</f>
        <v/>
      </c>
    </row>
    <row r="35" spans="1:8" x14ac:dyDescent="0.25">
      <c r="A35" s="32" t="str">
        <f>IF(INDEX(Faturas!$A:$A,ROW()-7)="","",INDEX(Faturas!$A:$A,ROW()-7))</f>
        <v/>
      </c>
      <c r="B35" s="33" t="str">
        <f>IF($A35="","",COUNTIF(Itens!$A$2:$A$20001,$A35))</f>
        <v/>
      </c>
      <c r="C35" s="34" t="str">
        <f>IF($A35="","",IFERROR(SUMPRODUCT((Itens!$A$2:$A$20001=$A35)*Itens!$D$2:$D$20001*(Itens!$E$2:$E$20001-Itens!$F$2:$F$20001)),"erro"))</f>
        <v/>
      </c>
      <c r="D35" s="33" t="str">
        <f>IF($A35="","",COUNTIF(Parcelas!$A$2:$A$20001,$A35))</f>
        <v/>
      </c>
      <c r="E35" s="34" t="str">
        <f>IF($A35="","",SUMIF(Parcelas!$A$2:$A$20001,$A35,Parcelas!$C$2:$C$20001))</f>
        <v/>
      </c>
      <c r="F35" s="34" t="str">
        <f t="shared" si="0"/>
        <v/>
      </c>
      <c r="G35" s="32" t="str">
        <f>IF($A35="","",IF(COUNTIF(Faturas!$A$2:$A$2001,$A35)&gt;1,"Código repetido na aba Faturas",IF($B35=0,"Sem itens",IF($D35=0,"Sem parcelas",IF(NOT(ISNUMBER($C35)),"Valor inválido nos itens",IF($F35&lt;&gt;0,"Parcelas não batem com os itens","OK"))))))</f>
        <v/>
      </c>
      <c r="H35" s="3" t="str">
        <f>IF($A35="","",IF(COUNTIF($A$9:$A35,$A35)=1,1,0))</f>
        <v/>
      </c>
    </row>
    <row r="36" spans="1:8" x14ac:dyDescent="0.25">
      <c r="A36" s="32" t="str">
        <f>IF(INDEX(Faturas!$A:$A,ROW()-7)="","",INDEX(Faturas!$A:$A,ROW()-7))</f>
        <v/>
      </c>
      <c r="B36" s="33" t="str">
        <f>IF($A36="","",COUNTIF(Itens!$A$2:$A$20001,$A36))</f>
        <v/>
      </c>
      <c r="C36" s="34" t="str">
        <f>IF($A36="","",IFERROR(SUMPRODUCT((Itens!$A$2:$A$20001=$A36)*Itens!$D$2:$D$20001*(Itens!$E$2:$E$20001-Itens!$F$2:$F$20001)),"erro"))</f>
        <v/>
      </c>
      <c r="D36" s="33" t="str">
        <f>IF($A36="","",COUNTIF(Parcelas!$A$2:$A$20001,$A36))</f>
        <v/>
      </c>
      <c r="E36" s="34" t="str">
        <f>IF($A36="","",SUMIF(Parcelas!$A$2:$A$20001,$A36,Parcelas!$C$2:$C$20001))</f>
        <v/>
      </c>
      <c r="F36" s="34" t="str">
        <f t="shared" si="0"/>
        <v/>
      </c>
      <c r="G36" s="32" t="str">
        <f>IF($A36="","",IF(COUNTIF(Faturas!$A$2:$A$2001,$A36)&gt;1,"Código repetido na aba Faturas",IF($B36=0,"Sem itens",IF($D36=0,"Sem parcelas",IF(NOT(ISNUMBER($C36)),"Valor inválido nos itens",IF($F36&lt;&gt;0,"Parcelas não batem com os itens","OK"))))))</f>
        <v/>
      </c>
      <c r="H36" s="3" t="str">
        <f>IF($A36="","",IF(COUNTIF($A$9:$A36,$A36)=1,1,0))</f>
        <v/>
      </c>
    </row>
    <row r="37" spans="1:8" x14ac:dyDescent="0.25">
      <c r="A37" s="32" t="str">
        <f>IF(INDEX(Faturas!$A:$A,ROW()-7)="","",INDEX(Faturas!$A:$A,ROW()-7))</f>
        <v/>
      </c>
      <c r="B37" s="33" t="str">
        <f>IF($A37="","",COUNTIF(Itens!$A$2:$A$20001,$A37))</f>
        <v/>
      </c>
      <c r="C37" s="34" t="str">
        <f>IF($A37="","",IFERROR(SUMPRODUCT((Itens!$A$2:$A$20001=$A37)*Itens!$D$2:$D$20001*(Itens!$E$2:$E$20001-Itens!$F$2:$F$20001)),"erro"))</f>
        <v/>
      </c>
      <c r="D37" s="33" t="str">
        <f>IF($A37="","",COUNTIF(Parcelas!$A$2:$A$20001,$A37))</f>
        <v/>
      </c>
      <c r="E37" s="34" t="str">
        <f>IF($A37="","",SUMIF(Parcelas!$A$2:$A$20001,$A37,Parcelas!$C$2:$C$20001))</f>
        <v/>
      </c>
      <c r="F37" s="34" t="str">
        <f t="shared" si="0"/>
        <v/>
      </c>
      <c r="G37" s="32" t="str">
        <f>IF($A37="","",IF(COUNTIF(Faturas!$A$2:$A$2001,$A37)&gt;1,"Código repetido na aba Faturas",IF($B37=0,"Sem itens",IF($D37=0,"Sem parcelas",IF(NOT(ISNUMBER($C37)),"Valor inválido nos itens",IF($F37&lt;&gt;0,"Parcelas não batem com os itens","OK"))))))</f>
        <v/>
      </c>
      <c r="H37" s="3" t="str">
        <f>IF($A37="","",IF(COUNTIF($A$9:$A37,$A37)=1,1,0))</f>
        <v/>
      </c>
    </row>
    <row r="38" spans="1:8" x14ac:dyDescent="0.25">
      <c r="A38" s="32" t="str">
        <f>IF(INDEX(Faturas!$A:$A,ROW()-7)="","",INDEX(Faturas!$A:$A,ROW()-7))</f>
        <v/>
      </c>
      <c r="B38" s="33" t="str">
        <f>IF($A38="","",COUNTIF(Itens!$A$2:$A$20001,$A38))</f>
        <v/>
      </c>
      <c r="C38" s="34" t="str">
        <f>IF($A38="","",IFERROR(SUMPRODUCT((Itens!$A$2:$A$20001=$A38)*Itens!$D$2:$D$20001*(Itens!$E$2:$E$20001-Itens!$F$2:$F$20001)),"erro"))</f>
        <v/>
      </c>
      <c r="D38" s="33" t="str">
        <f>IF($A38="","",COUNTIF(Parcelas!$A$2:$A$20001,$A38))</f>
        <v/>
      </c>
      <c r="E38" s="34" t="str">
        <f>IF($A38="","",SUMIF(Parcelas!$A$2:$A$20001,$A38,Parcelas!$C$2:$C$20001))</f>
        <v/>
      </c>
      <c r="F38" s="34" t="str">
        <f t="shared" si="0"/>
        <v/>
      </c>
      <c r="G38" s="32" t="str">
        <f>IF($A38="","",IF(COUNTIF(Faturas!$A$2:$A$2001,$A38)&gt;1,"Código repetido na aba Faturas",IF($B38=0,"Sem itens",IF($D38=0,"Sem parcelas",IF(NOT(ISNUMBER($C38)),"Valor inválido nos itens",IF($F38&lt;&gt;0,"Parcelas não batem com os itens","OK"))))))</f>
        <v/>
      </c>
      <c r="H38" s="3" t="str">
        <f>IF($A38="","",IF(COUNTIF($A$9:$A38,$A38)=1,1,0))</f>
        <v/>
      </c>
    </row>
    <row r="39" spans="1:8" x14ac:dyDescent="0.25">
      <c r="A39" s="32" t="str">
        <f>IF(INDEX(Faturas!$A:$A,ROW()-7)="","",INDEX(Faturas!$A:$A,ROW()-7))</f>
        <v/>
      </c>
      <c r="B39" s="33" t="str">
        <f>IF($A39="","",COUNTIF(Itens!$A$2:$A$20001,$A39))</f>
        <v/>
      </c>
      <c r="C39" s="34" t="str">
        <f>IF($A39="","",IFERROR(SUMPRODUCT((Itens!$A$2:$A$20001=$A39)*Itens!$D$2:$D$20001*(Itens!$E$2:$E$20001-Itens!$F$2:$F$20001)),"erro"))</f>
        <v/>
      </c>
      <c r="D39" s="33" t="str">
        <f>IF($A39="","",COUNTIF(Parcelas!$A$2:$A$20001,$A39))</f>
        <v/>
      </c>
      <c r="E39" s="34" t="str">
        <f>IF($A39="","",SUMIF(Parcelas!$A$2:$A$20001,$A39,Parcelas!$C$2:$C$20001))</f>
        <v/>
      </c>
      <c r="F39" s="34" t="str">
        <f t="shared" si="0"/>
        <v/>
      </c>
      <c r="G39" s="32" t="str">
        <f>IF($A39="","",IF(COUNTIF(Faturas!$A$2:$A$2001,$A39)&gt;1,"Código repetido na aba Faturas",IF($B39=0,"Sem itens",IF($D39=0,"Sem parcelas",IF(NOT(ISNUMBER($C39)),"Valor inválido nos itens",IF($F39&lt;&gt;0,"Parcelas não batem com os itens","OK"))))))</f>
        <v/>
      </c>
      <c r="H39" s="3" t="str">
        <f>IF($A39="","",IF(COUNTIF($A$9:$A39,$A39)=1,1,0))</f>
        <v/>
      </c>
    </row>
    <row r="40" spans="1:8" x14ac:dyDescent="0.25">
      <c r="A40" s="32" t="str">
        <f>IF(INDEX(Faturas!$A:$A,ROW()-7)="","",INDEX(Faturas!$A:$A,ROW()-7))</f>
        <v/>
      </c>
      <c r="B40" s="33" t="str">
        <f>IF($A40="","",COUNTIF(Itens!$A$2:$A$20001,$A40))</f>
        <v/>
      </c>
      <c r="C40" s="34" t="str">
        <f>IF($A40="","",IFERROR(SUMPRODUCT((Itens!$A$2:$A$20001=$A40)*Itens!$D$2:$D$20001*(Itens!$E$2:$E$20001-Itens!$F$2:$F$20001)),"erro"))</f>
        <v/>
      </c>
      <c r="D40" s="33" t="str">
        <f>IF($A40="","",COUNTIF(Parcelas!$A$2:$A$20001,$A40))</f>
        <v/>
      </c>
      <c r="E40" s="34" t="str">
        <f>IF($A40="","",SUMIF(Parcelas!$A$2:$A$20001,$A40,Parcelas!$C$2:$C$20001))</f>
        <v/>
      </c>
      <c r="F40" s="34" t="str">
        <f t="shared" si="0"/>
        <v/>
      </c>
      <c r="G40" s="32" t="str">
        <f>IF($A40="","",IF(COUNTIF(Faturas!$A$2:$A$2001,$A40)&gt;1,"Código repetido na aba Faturas",IF($B40=0,"Sem itens",IF($D40=0,"Sem parcelas",IF(NOT(ISNUMBER($C40)),"Valor inválido nos itens",IF($F40&lt;&gt;0,"Parcelas não batem com os itens","OK"))))))</f>
        <v/>
      </c>
      <c r="H40" s="3" t="str">
        <f>IF($A40="","",IF(COUNTIF($A$9:$A40,$A40)=1,1,0))</f>
        <v/>
      </c>
    </row>
    <row r="41" spans="1:8" x14ac:dyDescent="0.25">
      <c r="A41" s="32" t="str">
        <f>IF(INDEX(Faturas!$A:$A,ROW()-7)="","",INDEX(Faturas!$A:$A,ROW()-7))</f>
        <v/>
      </c>
      <c r="B41" s="33" t="str">
        <f>IF($A41="","",COUNTIF(Itens!$A$2:$A$20001,$A41))</f>
        <v/>
      </c>
      <c r="C41" s="34" t="str">
        <f>IF($A41="","",IFERROR(SUMPRODUCT((Itens!$A$2:$A$20001=$A41)*Itens!$D$2:$D$20001*(Itens!$E$2:$E$20001-Itens!$F$2:$F$20001)),"erro"))</f>
        <v/>
      </c>
      <c r="D41" s="33" t="str">
        <f>IF($A41="","",COUNTIF(Parcelas!$A$2:$A$20001,$A41))</f>
        <v/>
      </c>
      <c r="E41" s="34" t="str">
        <f>IF($A41="","",SUMIF(Parcelas!$A$2:$A$20001,$A41,Parcelas!$C$2:$C$20001))</f>
        <v/>
      </c>
      <c r="F41" s="34" t="str">
        <f t="shared" si="0"/>
        <v/>
      </c>
      <c r="G41" s="32" t="str">
        <f>IF($A41="","",IF(COUNTIF(Faturas!$A$2:$A$2001,$A41)&gt;1,"Código repetido na aba Faturas",IF($B41=0,"Sem itens",IF($D41=0,"Sem parcelas",IF(NOT(ISNUMBER($C41)),"Valor inválido nos itens",IF($F41&lt;&gt;0,"Parcelas não batem com os itens","OK"))))))</f>
        <v/>
      </c>
      <c r="H41" s="3" t="str">
        <f>IF($A41="","",IF(COUNTIF($A$9:$A41,$A41)=1,1,0))</f>
        <v/>
      </c>
    </row>
    <row r="42" spans="1:8" x14ac:dyDescent="0.25">
      <c r="A42" s="32" t="str">
        <f>IF(INDEX(Faturas!$A:$A,ROW()-7)="","",INDEX(Faturas!$A:$A,ROW()-7))</f>
        <v/>
      </c>
      <c r="B42" s="33" t="str">
        <f>IF($A42="","",COUNTIF(Itens!$A$2:$A$20001,$A42))</f>
        <v/>
      </c>
      <c r="C42" s="34" t="str">
        <f>IF($A42="","",IFERROR(SUMPRODUCT((Itens!$A$2:$A$20001=$A42)*Itens!$D$2:$D$20001*(Itens!$E$2:$E$20001-Itens!$F$2:$F$20001)),"erro"))</f>
        <v/>
      </c>
      <c r="D42" s="33" t="str">
        <f>IF($A42="","",COUNTIF(Parcelas!$A$2:$A$20001,$A42))</f>
        <v/>
      </c>
      <c r="E42" s="34" t="str">
        <f>IF($A42="","",SUMIF(Parcelas!$A$2:$A$20001,$A42,Parcelas!$C$2:$C$20001))</f>
        <v/>
      </c>
      <c r="F42" s="34" t="str">
        <f t="shared" si="0"/>
        <v/>
      </c>
      <c r="G42" s="32" t="str">
        <f>IF($A42="","",IF(COUNTIF(Faturas!$A$2:$A$2001,$A42)&gt;1,"Código repetido na aba Faturas",IF($B42=0,"Sem itens",IF($D42=0,"Sem parcelas",IF(NOT(ISNUMBER($C42)),"Valor inválido nos itens",IF($F42&lt;&gt;0,"Parcelas não batem com os itens","OK"))))))</f>
        <v/>
      </c>
      <c r="H42" s="3" t="str">
        <f>IF($A42="","",IF(COUNTIF($A$9:$A42,$A42)=1,1,0))</f>
        <v/>
      </c>
    </row>
    <row r="43" spans="1:8" x14ac:dyDescent="0.25">
      <c r="A43" s="32" t="str">
        <f>IF(INDEX(Faturas!$A:$A,ROW()-7)="","",INDEX(Faturas!$A:$A,ROW()-7))</f>
        <v/>
      </c>
      <c r="B43" s="33" t="str">
        <f>IF($A43="","",COUNTIF(Itens!$A$2:$A$20001,$A43))</f>
        <v/>
      </c>
      <c r="C43" s="34" t="str">
        <f>IF($A43="","",IFERROR(SUMPRODUCT((Itens!$A$2:$A$20001=$A43)*Itens!$D$2:$D$20001*(Itens!$E$2:$E$20001-Itens!$F$2:$F$20001)),"erro"))</f>
        <v/>
      </c>
      <c r="D43" s="33" t="str">
        <f>IF($A43="","",COUNTIF(Parcelas!$A$2:$A$20001,$A43))</f>
        <v/>
      </c>
      <c r="E43" s="34" t="str">
        <f>IF($A43="","",SUMIF(Parcelas!$A$2:$A$20001,$A43,Parcelas!$C$2:$C$20001))</f>
        <v/>
      </c>
      <c r="F43" s="34" t="str">
        <f t="shared" si="0"/>
        <v/>
      </c>
      <c r="G43" s="32" t="str">
        <f>IF($A43="","",IF(COUNTIF(Faturas!$A$2:$A$2001,$A43)&gt;1,"Código repetido na aba Faturas",IF($B43=0,"Sem itens",IF($D43=0,"Sem parcelas",IF(NOT(ISNUMBER($C43)),"Valor inválido nos itens",IF($F43&lt;&gt;0,"Parcelas não batem com os itens","OK"))))))</f>
        <v/>
      </c>
      <c r="H43" s="3" t="str">
        <f>IF($A43="","",IF(COUNTIF($A$9:$A43,$A43)=1,1,0))</f>
        <v/>
      </c>
    </row>
    <row r="44" spans="1:8" x14ac:dyDescent="0.25">
      <c r="A44" s="32" t="str">
        <f>IF(INDEX(Faturas!$A:$A,ROW()-7)="","",INDEX(Faturas!$A:$A,ROW()-7))</f>
        <v/>
      </c>
      <c r="B44" s="33" t="str">
        <f>IF($A44="","",COUNTIF(Itens!$A$2:$A$20001,$A44))</f>
        <v/>
      </c>
      <c r="C44" s="34" t="str">
        <f>IF($A44="","",IFERROR(SUMPRODUCT((Itens!$A$2:$A$20001=$A44)*Itens!$D$2:$D$20001*(Itens!$E$2:$E$20001-Itens!$F$2:$F$20001)),"erro"))</f>
        <v/>
      </c>
      <c r="D44" s="33" t="str">
        <f>IF($A44="","",COUNTIF(Parcelas!$A$2:$A$20001,$A44))</f>
        <v/>
      </c>
      <c r="E44" s="34" t="str">
        <f>IF($A44="","",SUMIF(Parcelas!$A$2:$A$20001,$A44,Parcelas!$C$2:$C$20001))</f>
        <v/>
      </c>
      <c r="F44" s="34" t="str">
        <f t="shared" si="0"/>
        <v/>
      </c>
      <c r="G44" s="32" t="str">
        <f>IF($A44="","",IF(COUNTIF(Faturas!$A$2:$A$2001,$A44)&gt;1,"Código repetido na aba Faturas",IF($B44=0,"Sem itens",IF($D44=0,"Sem parcelas",IF(NOT(ISNUMBER($C44)),"Valor inválido nos itens",IF($F44&lt;&gt;0,"Parcelas não batem com os itens","OK"))))))</f>
        <v/>
      </c>
      <c r="H44" s="3" t="str">
        <f>IF($A44="","",IF(COUNTIF($A$9:$A44,$A44)=1,1,0))</f>
        <v/>
      </c>
    </row>
    <row r="45" spans="1:8" x14ac:dyDescent="0.25">
      <c r="A45" s="32" t="str">
        <f>IF(INDEX(Faturas!$A:$A,ROW()-7)="","",INDEX(Faturas!$A:$A,ROW()-7))</f>
        <v/>
      </c>
      <c r="B45" s="33" t="str">
        <f>IF($A45="","",COUNTIF(Itens!$A$2:$A$20001,$A45))</f>
        <v/>
      </c>
      <c r="C45" s="34" t="str">
        <f>IF($A45="","",IFERROR(SUMPRODUCT((Itens!$A$2:$A$20001=$A45)*Itens!$D$2:$D$20001*(Itens!$E$2:$E$20001-Itens!$F$2:$F$20001)),"erro"))</f>
        <v/>
      </c>
      <c r="D45" s="33" t="str">
        <f>IF($A45="","",COUNTIF(Parcelas!$A$2:$A$20001,$A45))</f>
        <v/>
      </c>
      <c r="E45" s="34" t="str">
        <f>IF($A45="","",SUMIF(Parcelas!$A$2:$A$20001,$A45,Parcelas!$C$2:$C$20001))</f>
        <v/>
      </c>
      <c r="F45" s="34" t="str">
        <f t="shared" si="0"/>
        <v/>
      </c>
      <c r="G45" s="32" t="str">
        <f>IF($A45="","",IF(COUNTIF(Faturas!$A$2:$A$2001,$A45)&gt;1,"Código repetido na aba Faturas",IF($B45=0,"Sem itens",IF($D45=0,"Sem parcelas",IF(NOT(ISNUMBER($C45)),"Valor inválido nos itens",IF($F45&lt;&gt;0,"Parcelas não batem com os itens","OK"))))))</f>
        <v/>
      </c>
      <c r="H45" s="3" t="str">
        <f>IF($A45="","",IF(COUNTIF($A$9:$A45,$A45)=1,1,0))</f>
        <v/>
      </c>
    </row>
    <row r="46" spans="1:8" x14ac:dyDescent="0.25">
      <c r="A46" s="32" t="str">
        <f>IF(INDEX(Faturas!$A:$A,ROW()-7)="","",INDEX(Faturas!$A:$A,ROW()-7))</f>
        <v/>
      </c>
      <c r="B46" s="33" t="str">
        <f>IF($A46="","",COUNTIF(Itens!$A$2:$A$20001,$A46))</f>
        <v/>
      </c>
      <c r="C46" s="34" t="str">
        <f>IF($A46="","",IFERROR(SUMPRODUCT((Itens!$A$2:$A$20001=$A46)*Itens!$D$2:$D$20001*(Itens!$E$2:$E$20001-Itens!$F$2:$F$20001)),"erro"))</f>
        <v/>
      </c>
      <c r="D46" s="33" t="str">
        <f>IF($A46="","",COUNTIF(Parcelas!$A$2:$A$20001,$A46))</f>
        <v/>
      </c>
      <c r="E46" s="34" t="str">
        <f>IF($A46="","",SUMIF(Parcelas!$A$2:$A$20001,$A46,Parcelas!$C$2:$C$20001))</f>
        <v/>
      </c>
      <c r="F46" s="34" t="str">
        <f t="shared" si="0"/>
        <v/>
      </c>
      <c r="G46" s="32" t="str">
        <f>IF($A46="","",IF(COUNTIF(Faturas!$A$2:$A$2001,$A46)&gt;1,"Código repetido na aba Faturas",IF($B46=0,"Sem itens",IF($D46=0,"Sem parcelas",IF(NOT(ISNUMBER($C46)),"Valor inválido nos itens",IF($F46&lt;&gt;0,"Parcelas não batem com os itens","OK"))))))</f>
        <v/>
      </c>
      <c r="H46" s="3" t="str">
        <f>IF($A46="","",IF(COUNTIF($A$9:$A46,$A46)=1,1,0))</f>
        <v/>
      </c>
    </row>
    <row r="47" spans="1:8" x14ac:dyDescent="0.25">
      <c r="A47" s="32" t="str">
        <f>IF(INDEX(Faturas!$A:$A,ROW()-7)="","",INDEX(Faturas!$A:$A,ROW()-7))</f>
        <v/>
      </c>
      <c r="B47" s="33" t="str">
        <f>IF($A47="","",COUNTIF(Itens!$A$2:$A$20001,$A47))</f>
        <v/>
      </c>
      <c r="C47" s="34" t="str">
        <f>IF($A47="","",IFERROR(SUMPRODUCT((Itens!$A$2:$A$20001=$A47)*Itens!$D$2:$D$20001*(Itens!$E$2:$E$20001-Itens!$F$2:$F$20001)),"erro"))</f>
        <v/>
      </c>
      <c r="D47" s="33" t="str">
        <f>IF($A47="","",COUNTIF(Parcelas!$A$2:$A$20001,$A47))</f>
        <v/>
      </c>
      <c r="E47" s="34" t="str">
        <f>IF($A47="","",SUMIF(Parcelas!$A$2:$A$20001,$A47,Parcelas!$C$2:$C$20001))</f>
        <v/>
      </c>
      <c r="F47" s="34" t="str">
        <f t="shared" si="0"/>
        <v/>
      </c>
      <c r="G47" s="32" t="str">
        <f>IF($A47="","",IF(COUNTIF(Faturas!$A$2:$A$2001,$A47)&gt;1,"Código repetido na aba Faturas",IF($B47=0,"Sem itens",IF($D47=0,"Sem parcelas",IF(NOT(ISNUMBER($C47)),"Valor inválido nos itens",IF($F47&lt;&gt;0,"Parcelas não batem com os itens","OK"))))))</f>
        <v/>
      </c>
      <c r="H47" s="3" t="str">
        <f>IF($A47="","",IF(COUNTIF($A$9:$A47,$A47)=1,1,0))</f>
        <v/>
      </c>
    </row>
    <row r="48" spans="1:8" x14ac:dyDescent="0.25">
      <c r="A48" s="32" t="str">
        <f>IF(INDEX(Faturas!$A:$A,ROW()-7)="","",INDEX(Faturas!$A:$A,ROW()-7))</f>
        <v/>
      </c>
      <c r="B48" s="33" t="str">
        <f>IF($A48="","",COUNTIF(Itens!$A$2:$A$20001,$A48))</f>
        <v/>
      </c>
      <c r="C48" s="34" t="str">
        <f>IF($A48="","",IFERROR(SUMPRODUCT((Itens!$A$2:$A$20001=$A48)*Itens!$D$2:$D$20001*(Itens!$E$2:$E$20001-Itens!$F$2:$F$20001)),"erro"))</f>
        <v/>
      </c>
      <c r="D48" s="33" t="str">
        <f>IF($A48="","",COUNTIF(Parcelas!$A$2:$A$20001,$A48))</f>
        <v/>
      </c>
      <c r="E48" s="34" t="str">
        <f>IF($A48="","",SUMIF(Parcelas!$A$2:$A$20001,$A48,Parcelas!$C$2:$C$20001))</f>
        <v/>
      </c>
      <c r="F48" s="34" t="str">
        <f t="shared" si="0"/>
        <v/>
      </c>
      <c r="G48" s="32" t="str">
        <f>IF($A48="","",IF(COUNTIF(Faturas!$A$2:$A$2001,$A48)&gt;1,"Código repetido na aba Faturas",IF($B48=0,"Sem itens",IF($D48=0,"Sem parcelas",IF(NOT(ISNUMBER($C48)),"Valor inválido nos itens",IF($F48&lt;&gt;0,"Parcelas não batem com os itens","OK"))))))</f>
        <v/>
      </c>
      <c r="H48" s="3" t="str">
        <f>IF($A48="","",IF(COUNTIF($A$9:$A48,$A48)=1,1,0))</f>
        <v/>
      </c>
    </row>
    <row r="49" spans="1:8" x14ac:dyDescent="0.25">
      <c r="A49" s="32" t="str">
        <f>IF(INDEX(Faturas!$A:$A,ROW()-7)="","",INDEX(Faturas!$A:$A,ROW()-7))</f>
        <v/>
      </c>
      <c r="B49" s="33" t="str">
        <f>IF($A49="","",COUNTIF(Itens!$A$2:$A$20001,$A49))</f>
        <v/>
      </c>
      <c r="C49" s="34" t="str">
        <f>IF($A49="","",IFERROR(SUMPRODUCT((Itens!$A$2:$A$20001=$A49)*Itens!$D$2:$D$20001*(Itens!$E$2:$E$20001-Itens!$F$2:$F$20001)),"erro"))</f>
        <v/>
      </c>
      <c r="D49" s="33" t="str">
        <f>IF($A49="","",COUNTIF(Parcelas!$A$2:$A$20001,$A49))</f>
        <v/>
      </c>
      <c r="E49" s="34" t="str">
        <f>IF($A49="","",SUMIF(Parcelas!$A$2:$A$20001,$A49,Parcelas!$C$2:$C$20001))</f>
        <v/>
      </c>
      <c r="F49" s="34" t="str">
        <f t="shared" si="0"/>
        <v/>
      </c>
      <c r="G49" s="32" t="str">
        <f>IF($A49="","",IF(COUNTIF(Faturas!$A$2:$A$2001,$A49)&gt;1,"Código repetido na aba Faturas",IF($B49=0,"Sem itens",IF($D49=0,"Sem parcelas",IF(NOT(ISNUMBER($C49)),"Valor inválido nos itens",IF($F49&lt;&gt;0,"Parcelas não batem com os itens","OK"))))))</f>
        <v/>
      </c>
      <c r="H49" s="3" t="str">
        <f>IF($A49="","",IF(COUNTIF($A$9:$A49,$A49)=1,1,0))</f>
        <v/>
      </c>
    </row>
    <row r="50" spans="1:8" x14ac:dyDescent="0.25">
      <c r="A50" s="32" t="str">
        <f>IF(INDEX(Faturas!$A:$A,ROW()-7)="","",INDEX(Faturas!$A:$A,ROW()-7))</f>
        <v/>
      </c>
      <c r="B50" s="33" t="str">
        <f>IF($A50="","",COUNTIF(Itens!$A$2:$A$20001,$A50))</f>
        <v/>
      </c>
      <c r="C50" s="34" t="str">
        <f>IF($A50="","",IFERROR(SUMPRODUCT((Itens!$A$2:$A$20001=$A50)*Itens!$D$2:$D$20001*(Itens!$E$2:$E$20001-Itens!$F$2:$F$20001)),"erro"))</f>
        <v/>
      </c>
      <c r="D50" s="33" t="str">
        <f>IF($A50="","",COUNTIF(Parcelas!$A$2:$A$20001,$A50))</f>
        <v/>
      </c>
      <c r="E50" s="34" t="str">
        <f>IF($A50="","",SUMIF(Parcelas!$A$2:$A$20001,$A50,Parcelas!$C$2:$C$20001))</f>
        <v/>
      </c>
      <c r="F50" s="34" t="str">
        <f t="shared" si="0"/>
        <v/>
      </c>
      <c r="G50" s="32" t="str">
        <f>IF($A50="","",IF(COUNTIF(Faturas!$A$2:$A$2001,$A50)&gt;1,"Código repetido na aba Faturas",IF($B50=0,"Sem itens",IF($D50=0,"Sem parcelas",IF(NOT(ISNUMBER($C50)),"Valor inválido nos itens",IF($F50&lt;&gt;0,"Parcelas não batem com os itens","OK"))))))</f>
        <v/>
      </c>
      <c r="H50" s="3" t="str">
        <f>IF($A50="","",IF(COUNTIF($A$9:$A50,$A50)=1,1,0))</f>
        <v/>
      </c>
    </row>
    <row r="51" spans="1:8" x14ac:dyDescent="0.25">
      <c r="A51" s="32" t="str">
        <f>IF(INDEX(Faturas!$A:$A,ROW()-7)="","",INDEX(Faturas!$A:$A,ROW()-7))</f>
        <v/>
      </c>
      <c r="B51" s="33" t="str">
        <f>IF($A51="","",COUNTIF(Itens!$A$2:$A$20001,$A51))</f>
        <v/>
      </c>
      <c r="C51" s="34" t="str">
        <f>IF($A51="","",IFERROR(SUMPRODUCT((Itens!$A$2:$A$20001=$A51)*Itens!$D$2:$D$20001*(Itens!$E$2:$E$20001-Itens!$F$2:$F$20001)),"erro"))</f>
        <v/>
      </c>
      <c r="D51" s="33" t="str">
        <f>IF($A51="","",COUNTIF(Parcelas!$A$2:$A$20001,$A51))</f>
        <v/>
      </c>
      <c r="E51" s="34" t="str">
        <f>IF($A51="","",SUMIF(Parcelas!$A$2:$A$20001,$A51,Parcelas!$C$2:$C$20001))</f>
        <v/>
      </c>
      <c r="F51" s="34" t="str">
        <f t="shared" si="0"/>
        <v/>
      </c>
      <c r="G51" s="32" t="str">
        <f>IF($A51="","",IF(COUNTIF(Faturas!$A$2:$A$2001,$A51)&gt;1,"Código repetido na aba Faturas",IF($B51=0,"Sem itens",IF($D51=0,"Sem parcelas",IF(NOT(ISNUMBER($C51)),"Valor inválido nos itens",IF($F51&lt;&gt;0,"Parcelas não batem com os itens","OK"))))))</f>
        <v/>
      </c>
      <c r="H51" s="3" t="str">
        <f>IF($A51="","",IF(COUNTIF($A$9:$A51,$A51)=1,1,0))</f>
        <v/>
      </c>
    </row>
    <row r="52" spans="1:8" x14ac:dyDescent="0.25">
      <c r="A52" s="32" t="str">
        <f>IF(INDEX(Faturas!$A:$A,ROW()-7)="","",INDEX(Faturas!$A:$A,ROW()-7))</f>
        <v/>
      </c>
      <c r="B52" s="33" t="str">
        <f>IF($A52="","",COUNTIF(Itens!$A$2:$A$20001,$A52))</f>
        <v/>
      </c>
      <c r="C52" s="34" t="str">
        <f>IF($A52="","",IFERROR(SUMPRODUCT((Itens!$A$2:$A$20001=$A52)*Itens!$D$2:$D$20001*(Itens!$E$2:$E$20001-Itens!$F$2:$F$20001)),"erro"))</f>
        <v/>
      </c>
      <c r="D52" s="33" t="str">
        <f>IF($A52="","",COUNTIF(Parcelas!$A$2:$A$20001,$A52))</f>
        <v/>
      </c>
      <c r="E52" s="34" t="str">
        <f>IF($A52="","",SUMIF(Parcelas!$A$2:$A$20001,$A52,Parcelas!$C$2:$C$20001))</f>
        <v/>
      </c>
      <c r="F52" s="34" t="str">
        <f t="shared" si="0"/>
        <v/>
      </c>
      <c r="G52" s="32" t="str">
        <f>IF($A52="","",IF(COUNTIF(Faturas!$A$2:$A$2001,$A52)&gt;1,"Código repetido na aba Faturas",IF($B52=0,"Sem itens",IF($D52=0,"Sem parcelas",IF(NOT(ISNUMBER($C52)),"Valor inválido nos itens",IF($F52&lt;&gt;0,"Parcelas não batem com os itens","OK"))))))</f>
        <v/>
      </c>
      <c r="H52" s="3" t="str">
        <f>IF($A52="","",IF(COUNTIF($A$9:$A52,$A52)=1,1,0))</f>
        <v/>
      </c>
    </row>
    <row r="53" spans="1:8" x14ac:dyDescent="0.25">
      <c r="A53" s="32" t="str">
        <f>IF(INDEX(Faturas!$A:$A,ROW()-7)="","",INDEX(Faturas!$A:$A,ROW()-7))</f>
        <v/>
      </c>
      <c r="B53" s="33" t="str">
        <f>IF($A53="","",COUNTIF(Itens!$A$2:$A$20001,$A53))</f>
        <v/>
      </c>
      <c r="C53" s="34" t="str">
        <f>IF($A53="","",IFERROR(SUMPRODUCT((Itens!$A$2:$A$20001=$A53)*Itens!$D$2:$D$20001*(Itens!$E$2:$E$20001-Itens!$F$2:$F$20001)),"erro"))</f>
        <v/>
      </c>
      <c r="D53" s="33" t="str">
        <f>IF($A53="","",COUNTIF(Parcelas!$A$2:$A$20001,$A53))</f>
        <v/>
      </c>
      <c r="E53" s="34" t="str">
        <f>IF($A53="","",SUMIF(Parcelas!$A$2:$A$20001,$A53,Parcelas!$C$2:$C$20001))</f>
        <v/>
      </c>
      <c r="F53" s="34" t="str">
        <f t="shared" si="0"/>
        <v/>
      </c>
      <c r="G53" s="32" t="str">
        <f>IF($A53="","",IF(COUNTIF(Faturas!$A$2:$A$2001,$A53)&gt;1,"Código repetido na aba Faturas",IF($B53=0,"Sem itens",IF($D53=0,"Sem parcelas",IF(NOT(ISNUMBER($C53)),"Valor inválido nos itens",IF($F53&lt;&gt;0,"Parcelas não batem com os itens","OK"))))))</f>
        <v/>
      </c>
      <c r="H53" s="3" t="str">
        <f>IF($A53="","",IF(COUNTIF($A$9:$A53,$A53)=1,1,0))</f>
        <v/>
      </c>
    </row>
    <row r="54" spans="1:8" x14ac:dyDescent="0.25">
      <c r="A54" s="32" t="str">
        <f>IF(INDEX(Faturas!$A:$A,ROW()-7)="","",INDEX(Faturas!$A:$A,ROW()-7))</f>
        <v/>
      </c>
      <c r="B54" s="33" t="str">
        <f>IF($A54="","",COUNTIF(Itens!$A$2:$A$20001,$A54))</f>
        <v/>
      </c>
      <c r="C54" s="34" t="str">
        <f>IF($A54="","",IFERROR(SUMPRODUCT((Itens!$A$2:$A$20001=$A54)*Itens!$D$2:$D$20001*(Itens!$E$2:$E$20001-Itens!$F$2:$F$20001)),"erro"))</f>
        <v/>
      </c>
      <c r="D54" s="33" t="str">
        <f>IF($A54="","",COUNTIF(Parcelas!$A$2:$A$20001,$A54))</f>
        <v/>
      </c>
      <c r="E54" s="34" t="str">
        <f>IF($A54="","",SUMIF(Parcelas!$A$2:$A$20001,$A54,Parcelas!$C$2:$C$20001))</f>
        <v/>
      </c>
      <c r="F54" s="34" t="str">
        <f t="shared" si="0"/>
        <v/>
      </c>
      <c r="G54" s="32" t="str">
        <f>IF($A54="","",IF(COUNTIF(Faturas!$A$2:$A$2001,$A54)&gt;1,"Código repetido na aba Faturas",IF($B54=0,"Sem itens",IF($D54=0,"Sem parcelas",IF(NOT(ISNUMBER($C54)),"Valor inválido nos itens",IF($F54&lt;&gt;0,"Parcelas não batem com os itens","OK"))))))</f>
        <v/>
      </c>
      <c r="H54" s="3" t="str">
        <f>IF($A54="","",IF(COUNTIF($A$9:$A54,$A54)=1,1,0))</f>
        <v/>
      </c>
    </row>
    <row r="55" spans="1:8" x14ac:dyDescent="0.25">
      <c r="A55" s="32" t="str">
        <f>IF(INDEX(Faturas!$A:$A,ROW()-7)="","",INDEX(Faturas!$A:$A,ROW()-7))</f>
        <v/>
      </c>
      <c r="B55" s="33" t="str">
        <f>IF($A55="","",COUNTIF(Itens!$A$2:$A$20001,$A55))</f>
        <v/>
      </c>
      <c r="C55" s="34" t="str">
        <f>IF($A55="","",IFERROR(SUMPRODUCT((Itens!$A$2:$A$20001=$A55)*Itens!$D$2:$D$20001*(Itens!$E$2:$E$20001-Itens!$F$2:$F$20001)),"erro"))</f>
        <v/>
      </c>
      <c r="D55" s="33" t="str">
        <f>IF($A55="","",COUNTIF(Parcelas!$A$2:$A$20001,$A55))</f>
        <v/>
      </c>
      <c r="E55" s="34" t="str">
        <f>IF($A55="","",SUMIF(Parcelas!$A$2:$A$20001,$A55,Parcelas!$C$2:$C$20001))</f>
        <v/>
      </c>
      <c r="F55" s="34" t="str">
        <f t="shared" si="0"/>
        <v/>
      </c>
      <c r="G55" s="32" t="str">
        <f>IF($A55="","",IF(COUNTIF(Faturas!$A$2:$A$2001,$A55)&gt;1,"Código repetido na aba Faturas",IF($B55=0,"Sem itens",IF($D55=0,"Sem parcelas",IF(NOT(ISNUMBER($C55)),"Valor inválido nos itens",IF($F55&lt;&gt;0,"Parcelas não batem com os itens","OK"))))))</f>
        <v/>
      </c>
      <c r="H55" s="3" t="str">
        <f>IF($A55="","",IF(COUNTIF($A$9:$A55,$A55)=1,1,0))</f>
        <v/>
      </c>
    </row>
    <row r="56" spans="1:8" x14ac:dyDescent="0.25">
      <c r="A56" s="32" t="str">
        <f>IF(INDEX(Faturas!$A:$A,ROW()-7)="","",INDEX(Faturas!$A:$A,ROW()-7))</f>
        <v/>
      </c>
      <c r="B56" s="33" t="str">
        <f>IF($A56="","",COUNTIF(Itens!$A$2:$A$20001,$A56))</f>
        <v/>
      </c>
      <c r="C56" s="34" t="str">
        <f>IF($A56="","",IFERROR(SUMPRODUCT((Itens!$A$2:$A$20001=$A56)*Itens!$D$2:$D$20001*(Itens!$E$2:$E$20001-Itens!$F$2:$F$20001)),"erro"))</f>
        <v/>
      </c>
      <c r="D56" s="33" t="str">
        <f>IF($A56="","",COUNTIF(Parcelas!$A$2:$A$20001,$A56))</f>
        <v/>
      </c>
      <c r="E56" s="34" t="str">
        <f>IF($A56="","",SUMIF(Parcelas!$A$2:$A$20001,$A56,Parcelas!$C$2:$C$20001))</f>
        <v/>
      </c>
      <c r="F56" s="34" t="str">
        <f t="shared" si="0"/>
        <v/>
      </c>
      <c r="G56" s="32" t="str">
        <f>IF($A56="","",IF(COUNTIF(Faturas!$A$2:$A$2001,$A56)&gt;1,"Código repetido na aba Faturas",IF($B56=0,"Sem itens",IF($D56=0,"Sem parcelas",IF(NOT(ISNUMBER($C56)),"Valor inválido nos itens",IF($F56&lt;&gt;0,"Parcelas não batem com os itens","OK"))))))</f>
        <v/>
      </c>
      <c r="H56" s="3" t="str">
        <f>IF($A56="","",IF(COUNTIF($A$9:$A56,$A56)=1,1,0))</f>
        <v/>
      </c>
    </row>
    <row r="57" spans="1:8" x14ac:dyDescent="0.25">
      <c r="A57" s="32" t="str">
        <f>IF(INDEX(Faturas!$A:$A,ROW()-7)="","",INDEX(Faturas!$A:$A,ROW()-7))</f>
        <v/>
      </c>
      <c r="B57" s="33" t="str">
        <f>IF($A57="","",COUNTIF(Itens!$A$2:$A$20001,$A57))</f>
        <v/>
      </c>
      <c r="C57" s="34" t="str">
        <f>IF($A57="","",IFERROR(SUMPRODUCT((Itens!$A$2:$A$20001=$A57)*Itens!$D$2:$D$20001*(Itens!$E$2:$E$20001-Itens!$F$2:$F$20001)),"erro"))</f>
        <v/>
      </c>
      <c r="D57" s="33" t="str">
        <f>IF($A57="","",COUNTIF(Parcelas!$A$2:$A$20001,$A57))</f>
        <v/>
      </c>
      <c r="E57" s="34" t="str">
        <f>IF($A57="","",SUMIF(Parcelas!$A$2:$A$20001,$A57,Parcelas!$C$2:$C$20001))</f>
        <v/>
      </c>
      <c r="F57" s="34" t="str">
        <f t="shared" si="0"/>
        <v/>
      </c>
      <c r="G57" s="32" t="str">
        <f>IF($A57="","",IF(COUNTIF(Faturas!$A$2:$A$2001,$A57)&gt;1,"Código repetido na aba Faturas",IF($B57=0,"Sem itens",IF($D57=0,"Sem parcelas",IF(NOT(ISNUMBER($C57)),"Valor inválido nos itens",IF($F57&lt;&gt;0,"Parcelas não batem com os itens","OK"))))))</f>
        <v/>
      </c>
      <c r="H57" s="3" t="str">
        <f>IF($A57="","",IF(COUNTIF($A$9:$A57,$A57)=1,1,0))</f>
        <v/>
      </c>
    </row>
    <row r="58" spans="1:8" x14ac:dyDescent="0.25">
      <c r="A58" s="32" t="str">
        <f>IF(INDEX(Faturas!$A:$A,ROW()-7)="","",INDEX(Faturas!$A:$A,ROW()-7))</f>
        <v/>
      </c>
      <c r="B58" s="33" t="str">
        <f>IF($A58="","",COUNTIF(Itens!$A$2:$A$20001,$A58))</f>
        <v/>
      </c>
      <c r="C58" s="34" t="str">
        <f>IF($A58="","",IFERROR(SUMPRODUCT((Itens!$A$2:$A$20001=$A58)*Itens!$D$2:$D$20001*(Itens!$E$2:$E$20001-Itens!$F$2:$F$20001)),"erro"))</f>
        <v/>
      </c>
      <c r="D58" s="33" t="str">
        <f>IF($A58="","",COUNTIF(Parcelas!$A$2:$A$20001,$A58))</f>
        <v/>
      </c>
      <c r="E58" s="34" t="str">
        <f>IF($A58="","",SUMIF(Parcelas!$A$2:$A$20001,$A58,Parcelas!$C$2:$C$20001))</f>
        <v/>
      </c>
      <c r="F58" s="34" t="str">
        <f t="shared" si="0"/>
        <v/>
      </c>
      <c r="G58" s="32" t="str">
        <f>IF($A58="","",IF(COUNTIF(Faturas!$A$2:$A$2001,$A58)&gt;1,"Código repetido na aba Faturas",IF($B58=0,"Sem itens",IF($D58=0,"Sem parcelas",IF(NOT(ISNUMBER($C58)),"Valor inválido nos itens",IF($F58&lt;&gt;0,"Parcelas não batem com os itens","OK"))))))</f>
        <v/>
      </c>
      <c r="H58" s="3" t="str">
        <f>IF($A58="","",IF(COUNTIF($A$9:$A58,$A58)=1,1,0))</f>
        <v/>
      </c>
    </row>
    <row r="59" spans="1:8" x14ac:dyDescent="0.25">
      <c r="A59" s="32" t="str">
        <f>IF(INDEX(Faturas!$A:$A,ROW()-7)="","",INDEX(Faturas!$A:$A,ROW()-7))</f>
        <v/>
      </c>
      <c r="B59" s="33" t="str">
        <f>IF($A59="","",COUNTIF(Itens!$A$2:$A$20001,$A59))</f>
        <v/>
      </c>
      <c r="C59" s="34" t="str">
        <f>IF($A59="","",IFERROR(SUMPRODUCT((Itens!$A$2:$A$20001=$A59)*Itens!$D$2:$D$20001*(Itens!$E$2:$E$20001-Itens!$F$2:$F$20001)),"erro"))</f>
        <v/>
      </c>
      <c r="D59" s="33" t="str">
        <f>IF($A59="","",COUNTIF(Parcelas!$A$2:$A$20001,$A59))</f>
        <v/>
      </c>
      <c r="E59" s="34" t="str">
        <f>IF($A59="","",SUMIF(Parcelas!$A$2:$A$20001,$A59,Parcelas!$C$2:$C$20001))</f>
        <v/>
      </c>
      <c r="F59" s="34" t="str">
        <f t="shared" si="0"/>
        <v/>
      </c>
      <c r="G59" s="32" t="str">
        <f>IF($A59="","",IF(COUNTIF(Faturas!$A$2:$A$2001,$A59)&gt;1,"Código repetido na aba Faturas",IF($B59=0,"Sem itens",IF($D59=0,"Sem parcelas",IF(NOT(ISNUMBER($C59)),"Valor inválido nos itens",IF($F59&lt;&gt;0,"Parcelas não batem com os itens","OK"))))))</f>
        <v/>
      </c>
      <c r="H59" s="3" t="str">
        <f>IF($A59="","",IF(COUNTIF($A$9:$A59,$A59)=1,1,0))</f>
        <v/>
      </c>
    </row>
    <row r="60" spans="1:8" x14ac:dyDescent="0.25">
      <c r="A60" s="32" t="str">
        <f>IF(INDEX(Faturas!$A:$A,ROW()-7)="","",INDEX(Faturas!$A:$A,ROW()-7))</f>
        <v/>
      </c>
      <c r="B60" s="33" t="str">
        <f>IF($A60="","",COUNTIF(Itens!$A$2:$A$20001,$A60))</f>
        <v/>
      </c>
      <c r="C60" s="34" t="str">
        <f>IF($A60="","",IFERROR(SUMPRODUCT((Itens!$A$2:$A$20001=$A60)*Itens!$D$2:$D$20001*(Itens!$E$2:$E$20001-Itens!$F$2:$F$20001)),"erro"))</f>
        <v/>
      </c>
      <c r="D60" s="33" t="str">
        <f>IF($A60="","",COUNTIF(Parcelas!$A$2:$A$20001,$A60))</f>
        <v/>
      </c>
      <c r="E60" s="34" t="str">
        <f>IF($A60="","",SUMIF(Parcelas!$A$2:$A$20001,$A60,Parcelas!$C$2:$C$20001))</f>
        <v/>
      </c>
      <c r="F60" s="34" t="str">
        <f t="shared" si="0"/>
        <v/>
      </c>
      <c r="G60" s="32" t="str">
        <f>IF($A60="","",IF(COUNTIF(Faturas!$A$2:$A$2001,$A60)&gt;1,"Código repetido na aba Faturas",IF($B60=0,"Sem itens",IF($D60=0,"Sem parcelas",IF(NOT(ISNUMBER($C60)),"Valor inválido nos itens",IF($F60&lt;&gt;0,"Parcelas não batem com os itens","OK"))))))</f>
        <v/>
      </c>
      <c r="H60" s="3" t="str">
        <f>IF($A60="","",IF(COUNTIF($A$9:$A60,$A60)=1,1,0))</f>
        <v/>
      </c>
    </row>
    <row r="61" spans="1:8" x14ac:dyDescent="0.25">
      <c r="A61" s="32" t="str">
        <f>IF(INDEX(Faturas!$A:$A,ROW()-7)="","",INDEX(Faturas!$A:$A,ROW()-7))</f>
        <v/>
      </c>
      <c r="B61" s="33" t="str">
        <f>IF($A61="","",COUNTIF(Itens!$A$2:$A$20001,$A61))</f>
        <v/>
      </c>
      <c r="C61" s="34" t="str">
        <f>IF($A61="","",IFERROR(SUMPRODUCT((Itens!$A$2:$A$20001=$A61)*Itens!$D$2:$D$20001*(Itens!$E$2:$E$20001-Itens!$F$2:$F$20001)),"erro"))</f>
        <v/>
      </c>
      <c r="D61" s="33" t="str">
        <f>IF($A61="","",COUNTIF(Parcelas!$A$2:$A$20001,$A61))</f>
        <v/>
      </c>
      <c r="E61" s="34" t="str">
        <f>IF($A61="","",SUMIF(Parcelas!$A$2:$A$20001,$A61,Parcelas!$C$2:$C$20001))</f>
        <v/>
      </c>
      <c r="F61" s="34" t="str">
        <f t="shared" si="0"/>
        <v/>
      </c>
      <c r="G61" s="32" t="str">
        <f>IF($A61="","",IF(COUNTIF(Faturas!$A$2:$A$2001,$A61)&gt;1,"Código repetido na aba Faturas",IF($B61=0,"Sem itens",IF($D61=0,"Sem parcelas",IF(NOT(ISNUMBER($C61)),"Valor inválido nos itens",IF($F61&lt;&gt;0,"Parcelas não batem com os itens","OK"))))))</f>
        <v/>
      </c>
      <c r="H61" s="3" t="str">
        <f>IF($A61="","",IF(COUNTIF($A$9:$A61,$A61)=1,1,0))</f>
        <v/>
      </c>
    </row>
    <row r="62" spans="1:8" x14ac:dyDescent="0.25">
      <c r="A62" s="32" t="str">
        <f>IF(INDEX(Faturas!$A:$A,ROW()-7)="","",INDEX(Faturas!$A:$A,ROW()-7))</f>
        <v/>
      </c>
      <c r="B62" s="33" t="str">
        <f>IF($A62="","",COUNTIF(Itens!$A$2:$A$20001,$A62))</f>
        <v/>
      </c>
      <c r="C62" s="34" t="str">
        <f>IF($A62="","",IFERROR(SUMPRODUCT((Itens!$A$2:$A$20001=$A62)*Itens!$D$2:$D$20001*(Itens!$E$2:$E$20001-Itens!$F$2:$F$20001)),"erro"))</f>
        <v/>
      </c>
      <c r="D62" s="33" t="str">
        <f>IF($A62="","",COUNTIF(Parcelas!$A$2:$A$20001,$A62))</f>
        <v/>
      </c>
      <c r="E62" s="34" t="str">
        <f>IF($A62="","",SUMIF(Parcelas!$A$2:$A$20001,$A62,Parcelas!$C$2:$C$20001))</f>
        <v/>
      </c>
      <c r="F62" s="34" t="str">
        <f t="shared" si="0"/>
        <v/>
      </c>
      <c r="G62" s="32" t="str">
        <f>IF($A62="","",IF(COUNTIF(Faturas!$A$2:$A$2001,$A62)&gt;1,"Código repetido na aba Faturas",IF($B62=0,"Sem itens",IF($D62=0,"Sem parcelas",IF(NOT(ISNUMBER($C62)),"Valor inválido nos itens",IF($F62&lt;&gt;0,"Parcelas não batem com os itens","OK"))))))</f>
        <v/>
      </c>
      <c r="H62" s="3" t="str">
        <f>IF($A62="","",IF(COUNTIF($A$9:$A62,$A62)=1,1,0))</f>
        <v/>
      </c>
    </row>
    <row r="63" spans="1:8" x14ac:dyDescent="0.25">
      <c r="A63" s="32" t="str">
        <f>IF(INDEX(Faturas!$A:$A,ROW()-7)="","",INDEX(Faturas!$A:$A,ROW()-7))</f>
        <v/>
      </c>
      <c r="B63" s="33" t="str">
        <f>IF($A63="","",COUNTIF(Itens!$A$2:$A$20001,$A63))</f>
        <v/>
      </c>
      <c r="C63" s="34" t="str">
        <f>IF($A63="","",IFERROR(SUMPRODUCT((Itens!$A$2:$A$20001=$A63)*Itens!$D$2:$D$20001*(Itens!$E$2:$E$20001-Itens!$F$2:$F$20001)),"erro"))</f>
        <v/>
      </c>
      <c r="D63" s="33" t="str">
        <f>IF($A63="","",COUNTIF(Parcelas!$A$2:$A$20001,$A63))</f>
        <v/>
      </c>
      <c r="E63" s="34" t="str">
        <f>IF($A63="","",SUMIF(Parcelas!$A$2:$A$20001,$A63,Parcelas!$C$2:$C$20001))</f>
        <v/>
      </c>
      <c r="F63" s="34" t="str">
        <f t="shared" si="0"/>
        <v/>
      </c>
      <c r="G63" s="32" t="str">
        <f>IF($A63="","",IF(COUNTIF(Faturas!$A$2:$A$2001,$A63)&gt;1,"Código repetido na aba Faturas",IF($B63=0,"Sem itens",IF($D63=0,"Sem parcelas",IF(NOT(ISNUMBER($C63)),"Valor inválido nos itens",IF($F63&lt;&gt;0,"Parcelas não batem com os itens","OK"))))))</f>
        <v/>
      </c>
      <c r="H63" s="3" t="str">
        <f>IF($A63="","",IF(COUNTIF($A$9:$A63,$A63)=1,1,0))</f>
        <v/>
      </c>
    </row>
    <row r="64" spans="1:8" x14ac:dyDescent="0.25">
      <c r="A64" s="32" t="str">
        <f>IF(INDEX(Faturas!$A:$A,ROW()-7)="","",INDEX(Faturas!$A:$A,ROW()-7))</f>
        <v/>
      </c>
      <c r="B64" s="33" t="str">
        <f>IF($A64="","",COUNTIF(Itens!$A$2:$A$20001,$A64))</f>
        <v/>
      </c>
      <c r="C64" s="34" t="str">
        <f>IF($A64="","",IFERROR(SUMPRODUCT((Itens!$A$2:$A$20001=$A64)*Itens!$D$2:$D$20001*(Itens!$E$2:$E$20001-Itens!$F$2:$F$20001)),"erro"))</f>
        <v/>
      </c>
      <c r="D64" s="33" t="str">
        <f>IF($A64="","",COUNTIF(Parcelas!$A$2:$A$20001,$A64))</f>
        <v/>
      </c>
      <c r="E64" s="34" t="str">
        <f>IF($A64="","",SUMIF(Parcelas!$A$2:$A$20001,$A64,Parcelas!$C$2:$C$20001))</f>
        <v/>
      </c>
      <c r="F64" s="34" t="str">
        <f t="shared" si="0"/>
        <v/>
      </c>
      <c r="G64" s="32" t="str">
        <f>IF($A64="","",IF(COUNTIF(Faturas!$A$2:$A$2001,$A64)&gt;1,"Código repetido na aba Faturas",IF($B64=0,"Sem itens",IF($D64=0,"Sem parcelas",IF(NOT(ISNUMBER($C64)),"Valor inválido nos itens",IF($F64&lt;&gt;0,"Parcelas não batem com os itens","OK"))))))</f>
        <v/>
      </c>
      <c r="H64" s="3" t="str">
        <f>IF($A64="","",IF(COUNTIF($A$9:$A64,$A64)=1,1,0))</f>
        <v/>
      </c>
    </row>
    <row r="65" spans="1:8" x14ac:dyDescent="0.25">
      <c r="A65" s="32" t="str">
        <f>IF(INDEX(Faturas!$A:$A,ROW()-7)="","",INDEX(Faturas!$A:$A,ROW()-7))</f>
        <v/>
      </c>
      <c r="B65" s="33" t="str">
        <f>IF($A65="","",COUNTIF(Itens!$A$2:$A$20001,$A65))</f>
        <v/>
      </c>
      <c r="C65" s="34" t="str">
        <f>IF($A65="","",IFERROR(SUMPRODUCT((Itens!$A$2:$A$20001=$A65)*Itens!$D$2:$D$20001*(Itens!$E$2:$E$20001-Itens!$F$2:$F$20001)),"erro"))</f>
        <v/>
      </c>
      <c r="D65" s="33" t="str">
        <f>IF($A65="","",COUNTIF(Parcelas!$A$2:$A$20001,$A65))</f>
        <v/>
      </c>
      <c r="E65" s="34" t="str">
        <f>IF($A65="","",SUMIF(Parcelas!$A$2:$A$20001,$A65,Parcelas!$C$2:$C$20001))</f>
        <v/>
      </c>
      <c r="F65" s="34" t="str">
        <f t="shared" si="0"/>
        <v/>
      </c>
      <c r="G65" s="32" t="str">
        <f>IF($A65="","",IF(COUNTIF(Faturas!$A$2:$A$2001,$A65)&gt;1,"Código repetido na aba Faturas",IF($B65=0,"Sem itens",IF($D65=0,"Sem parcelas",IF(NOT(ISNUMBER($C65)),"Valor inválido nos itens",IF($F65&lt;&gt;0,"Parcelas não batem com os itens","OK"))))))</f>
        <v/>
      </c>
      <c r="H65" s="3" t="str">
        <f>IF($A65="","",IF(COUNTIF($A$9:$A65,$A65)=1,1,0))</f>
        <v/>
      </c>
    </row>
    <row r="66" spans="1:8" x14ac:dyDescent="0.25">
      <c r="A66" s="32" t="str">
        <f>IF(INDEX(Faturas!$A:$A,ROW()-7)="","",INDEX(Faturas!$A:$A,ROW()-7))</f>
        <v/>
      </c>
      <c r="B66" s="33" t="str">
        <f>IF($A66="","",COUNTIF(Itens!$A$2:$A$20001,$A66))</f>
        <v/>
      </c>
      <c r="C66" s="34" t="str">
        <f>IF($A66="","",IFERROR(SUMPRODUCT((Itens!$A$2:$A$20001=$A66)*Itens!$D$2:$D$20001*(Itens!$E$2:$E$20001-Itens!$F$2:$F$20001)),"erro"))</f>
        <v/>
      </c>
      <c r="D66" s="33" t="str">
        <f>IF($A66="","",COUNTIF(Parcelas!$A$2:$A$20001,$A66))</f>
        <v/>
      </c>
      <c r="E66" s="34" t="str">
        <f>IF($A66="","",SUMIF(Parcelas!$A$2:$A$20001,$A66,Parcelas!$C$2:$C$20001))</f>
        <v/>
      </c>
      <c r="F66" s="34" t="str">
        <f t="shared" si="0"/>
        <v/>
      </c>
      <c r="G66" s="32" t="str">
        <f>IF($A66="","",IF(COUNTIF(Faturas!$A$2:$A$2001,$A66)&gt;1,"Código repetido na aba Faturas",IF($B66=0,"Sem itens",IF($D66=0,"Sem parcelas",IF(NOT(ISNUMBER($C66)),"Valor inválido nos itens",IF($F66&lt;&gt;0,"Parcelas não batem com os itens","OK"))))))</f>
        <v/>
      </c>
      <c r="H66" s="3" t="str">
        <f>IF($A66="","",IF(COUNTIF($A$9:$A66,$A66)=1,1,0))</f>
        <v/>
      </c>
    </row>
    <row r="67" spans="1:8" x14ac:dyDescent="0.25">
      <c r="A67" s="32" t="str">
        <f>IF(INDEX(Faturas!$A:$A,ROW()-7)="","",INDEX(Faturas!$A:$A,ROW()-7))</f>
        <v/>
      </c>
      <c r="B67" s="33" t="str">
        <f>IF($A67="","",COUNTIF(Itens!$A$2:$A$20001,$A67))</f>
        <v/>
      </c>
      <c r="C67" s="34" t="str">
        <f>IF($A67="","",IFERROR(SUMPRODUCT((Itens!$A$2:$A$20001=$A67)*Itens!$D$2:$D$20001*(Itens!$E$2:$E$20001-Itens!$F$2:$F$20001)),"erro"))</f>
        <v/>
      </c>
      <c r="D67" s="33" t="str">
        <f>IF($A67="","",COUNTIF(Parcelas!$A$2:$A$20001,$A67))</f>
        <v/>
      </c>
      <c r="E67" s="34" t="str">
        <f>IF($A67="","",SUMIF(Parcelas!$A$2:$A$20001,$A67,Parcelas!$C$2:$C$20001))</f>
        <v/>
      </c>
      <c r="F67" s="34" t="str">
        <f t="shared" si="0"/>
        <v/>
      </c>
      <c r="G67" s="32" t="str">
        <f>IF($A67="","",IF(COUNTIF(Faturas!$A$2:$A$2001,$A67)&gt;1,"Código repetido na aba Faturas",IF($B67=0,"Sem itens",IF($D67=0,"Sem parcelas",IF(NOT(ISNUMBER($C67)),"Valor inválido nos itens",IF($F67&lt;&gt;0,"Parcelas não batem com os itens","OK"))))))</f>
        <v/>
      </c>
      <c r="H67" s="3" t="str">
        <f>IF($A67="","",IF(COUNTIF($A$9:$A67,$A67)=1,1,0))</f>
        <v/>
      </c>
    </row>
    <row r="68" spans="1:8" x14ac:dyDescent="0.25">
      <c r="A68" s="32" t="str">
        <f>IF(INDEX(Faturas!$A:$A,ROW()-7)="","",INDEX(Faturas!$A:$A,ROW()-7))</f>
        <v/>
      </c>
      <c r="B68" s="33" t="str">
        <f>IF($A68="","",COUNTIF(Itens!$A$2:$A$20001,$A68))</f>
        <v/>
      </c>
      <c r="C68" s="34" t="str">
        <f>IF($A68="","",IFERROR(SUMPRODUCT((Itens!$A$2:$A$20001=$A68)*Itens!$D$2:$D$20001*(Itens!$E$2:$E$20001-Itens!$F$2:$F$20001)),"erro"))</f>
        <v/>
      </c>
      <c r="D68" s="33" t="str">
        <f>IF($A68="","",COUNTIF(Parcelas!$A$2:$A$20001,$A68))</f>
        <v/>
      </c>
      <c r="E68" s="34" t="str">
        <f>IF($A68="","",SUMIF(Parcelas!$A$2:$A$20001,$A68,Parcelas!$C$2:$C$20001))</f>
        <v/>
      </c>
      <c r="F68" s="34" t="str">
        <f t="shared" si="0"/>
        <v/>
      </c>
      <c r="G68" s="32" t="str">
        <f>IF($A68="","",IF(COUNTIF(Faturas!$A$2:$A$2001,$A68)&gt;1,"Código repetido na aba Faturas",IF($B68=0,"Sem itens",IF($D68=0,"Sem parcelas",IF(NOT(ISNUMBER($C68)),"Valor inválido nos itens",IF($F68&lt;&gt;0,"Parcelas não batem com os itens","OK"))))))</f>
        <v/>
      </c>
      <c r="H68" s="3" t="str">
        <f>IF($A68="","",IF(COUNTIF($A$9:$A68,$A68)=1,1,0))</f>
        <v/>
      </c>
    </row>
    <row r="69" spans="1:8" x14ac:dyDescent="0.25">
      <c r="A69" s="32" t="str">
        <f>IF(INDEX(Faturas!$A:$A,ROW()-7)="","",INDEX(Faturas!$A:$A,ROW()-7))</f>
        <v/>
      </c>
      <c r="B69" s="33" t="str">
        <f>IF($A69="","",COUNTIF(Itens!$A$2:$A$20001,$A69))</f>
        <v/>
      </c>
      <c r="C69" s="34" t="str">
        <f>IF($A69="","",IFERROR(SUMPRODUCT((Itens!$A$2:$A$20001=$A69)*Itens!$D$2:$D$20001*(Itens!$E$2:$E$20001-Itens!$F$2:$F$20001)),"erro"))</f>
        <v/>
      </c>
      <c r="D69" s="33" t="str">
        <f>IF($A69="","",COUNTIF(Parcelas!$A$2:$A$20001,$A69))</f>
        <v/>
      </c>
      <c r="E69" s="34" t="str">
        <f>IF($A69="","",SUMIF(Parcelas!$A$2:$A$20001,$A69,Parcelas!$C$2:$C$20001))</f>
        <v/>
      </c>
      <c r="F69" s="34" t="str">
        <f t="shared" si="0"/>
        <v/>
      </c>
      <c r="G69" s="32" t="str">
        <f>IF($A69="","",IF(COUNTIF(Faturas!$A$2:$A$2001,$A69)&gt;1,"Código repetido na aba Faturas",IF($B69=0,"Sem itens",IF($D69=0,"Sem parcelas",IF(NOT(ISNUMBER($C69)),"Valor inválido nos itens",IF($F69&lt;&gt;0,"Parcelas não batem com os itens","OK"))))))</f>
        <v/>
      </c>
      <c r="H69" s="3" t="str">
        <f>IF($A69="","",IF(COUNTIF($A$9:$A69,$A69)=1,1,0))</f>
        <v/>
      </c>
    </row>
    <row r="70" spans="1:8" x14ac:dyDescent="0.25">
      <c r="A70" s="32" t="str">
        <f>IF(INDEX(Faturas!$A:$A,ROW()-7)="","",INDEX(Faturas!$A:$A,ROW()-7))</f>
        <v/>
      </c>
      <c r="B70" s="33" t="str">
        <f>IF($A70="","",COUNTIF(Itens!$A$2:$A$20001,$A70))</f>
        <v/>
      </c>
      <c r="C70" s="34" t="str">
        <f>IF($A70="","",IFERROR(SUMPRODUCT((Itens!$A$2:$A$20001=$A70)*Itens!$D$2:$D$20001*(Itens!$E$2:$E$20001-Itens!$F$2:$F$20001)),"erro"))</f>
        <v/>
      </c>
      <c r="D70" s="33" t="str">
        <f>IF($A70="","",COUNTIF(Parcelas!$A$2:$A$20001,$A70))</f>
        <v/>
      </c>
      <c r="E70" s="34" t="str">
        <f>IF($A70="","",SUMIF(Parcelas!$A$2:$A$20001,$A70,Parcelas!$C$2:$C$20001))</f>
        <v/>
      </c>
      <c r="F70" s="34" t="str">
        <f t="shared" si="0"/>
        <v/>
      </c>
      <c r="G70" s="32" t="str">
        <f>IF($A70="","",IF(COUNTIF(Faturas!$A$2:$A$2001,$A70)&gt;1,"Código repetido na aba Faturas",IF($B70=0,"Sem itens",IF($D70=0,"Sem parcelas",IF(NOT(ISNUMBER($C70)),"Valor inválido nos itens",IF($F70&lt;&gt;0,"Parcelas não batem com os itens","OK"))))))</f>
        <v/>
      </c>
      <c r="H70" s="3" t="str">
        <f>IF($A70="","",IF(COUNTIF($A$9:$A70,$A70)=1,1,0))</f>
        <v/>
      </c>
    </row>
    <row r="71" spans="1:8" x14ac:dyDescent="0.25">
      <c r="A71" s="32" t="str">
        <f>IF(INDEX(Faturas!$A:$A,ROW()-7)="","",INDEX(Faturas!$A:$A,ROW()-7))</f>
        <v/>
      </c>
      <c r="B71" s="33" t="str">
        <f>IF($A71="","",COUNTIF(Itens!$A$2:$A$20001,$A71))</f>
        <v/>
      </c>
      <c r="C71" s="34" t="str">
        <f>IF($A71="","",IFERROR(SUMPRODUCT((Itens!$A$2:$A$20001=$A71)*Itens!$D$2:$D$20001*(Itens!$E$2:$E$20001-Itens!$F$2:$F$20001)),"erro"))</f>
        <v/>
      </c>
      <c r="D71" s="33" t="str">
        <f>IF($A71="","",COUNTIF(Parcelas!$A$2:$A$20001,$A71))</f>
        <v/>
      </c>
      <c r="E71" s="34" t="str">
        <f>IF($A71="","",SUMIF(Parcelas!$A$2:$A$20001,$A71,Parcelas!$C$2:$C$20001))</f>
        <v/>
      </c>
      <c r="F71" s="34" t="str">
        <f t="shared" si="0"/>
        <v/>
      </c>
      <c r="G71" s="32" t="str">
        <f>IF($A71="","",IF(COUNTIF(Faturas!$A$2:$A$2001,$A71)&gt;1,"Código repetido na aba Faturas",IF($B71=0,"Sem itens",IF($D71=0,"Sem parcelas",IF(NOT(ISNUMBER($C71)),"Valor inválido nos itens",IF($F71&lt;&gt;0,"Parcelas não batem com os itens","OK"))))))</f>
        <v/>
      </c>
      <c r="H71" s="3" t="str">
        <f>IF($A71="","",IF(COUNTIF($A$9:$A71,$A71)=1,1,0))</f>
        <v/>
      </c>
    </row>
    <row r="72" spans="1:8" x14ac:dyDescent="0.25">
      <c r="A72" s="32" t="str">
        <f>IF(INDEX(Faturas!$A:$A,ROW()-7)="","",INDEX(Faturas!$A:$A,ROW()-7))</f>
        <v/>
      </c>
      <c r="B72" s="33" t="str">
        <f>IF($A72="","",COUNTIF(Itens!$A$2:$A$20001,$A72))</f>
        <v/>
      </c>
      <c r="C72" s="34" t="str">
        <f>IF($A72="","",IFERROR(SUMPRODUCT((Itens!$A$2:$A$20001=$A72)*Itens!$D$2:$D$20001*(Itens!$E$2:$E$20001-Itens!$F$2:$F$20001)),"erro"))</f>
        <v/>
      </c>
      <c r="D72" s="33" t="str">
        <f>IF($A72="","",COUNTIF(Parcelas!$A$2:$A$20001,$A72))</f>
        <v/>
      </c>
      <c r="E72" s="34" t="str">
        <f>IF($A72="","",SUMIF(Parcelas!$A$2:$A$20001,$A72,Parcelas!$C$2:$C$20001))</f>
        <v/>
      </c>
      <c r="F72" s="34" t="str">
        <f t="shared" si="0"/>
        <v/>
      </c>
      <c r="G72" s="32" t="str">
        <f>IF($A72="","",IF(COUNTIF(Faturas!$A$2:$A$2001,$A72)&gt;1,"Código repetido na aba Faturas",IF($B72=0,"Sem itens",IF($D72=0,"Sem parcelas",IF(NOT(ISNUMBER($C72)),"Valor inválido nos itens",IF($F72&lt;&gt;0,"Parcelas não batem com os itens","OK"))))))</f>
        <v/>
      </c>
      <c r="H72" s="3" t="str">
        <f>IF($A72="","",IF(COUNTIF($A$9:$A72,$A72)=1,1,0))</f>
        <v/>
      </c>
    </row>
    <row r="73" spans="1:8" x14ac:dyDescent="0.25">
      <c r="A73" s="32" t="str">
        <f>IF(INDEX(Faturas!$A:$A,ROW()-7)="","",INDEX(Faturas!$A:$A,ROW()-7))</f>
        <v/>
      </c>
      <c r="B73" s="33" t="str">
        <f>IF($A73="","",COUNTIF(Itens!$A$2:$A$20001,$A73))</f>
        <v/>
      </c>
      <c r="C73" s="34" t="str">
        <f>IF($A73="","",IFERROR(SUMPRODUCT((Itens!$A$2:$A$20001=$A73)*Itens!$D$2:$D$20001*(Itens!$E$2:$E$20001-Itens!$F$2:$F$20001)),"erro"))</f>
        <v/>
      </c>
      <c r="D73" s="33" t="str">
        <f>IF($A73="","",COUNTIF(Parcelas!$A$2:$A$20001,$A73))</f>
        <v/>
      </c>
      <c r="E73" s="34" t="str">
        <f>IF($A73="","",SUMIF(Parcelas!$A$2:$A$20001,$A73,Parcelas!$C$2:$C$20001))</f>
        <v/>
      </c>
      <c r="F73" s="34" t="str">
        <f t="shared" ref="F73:F136" si="1">IF(OR($A73="",NOT(ISNUMBER($C73))),"",ROUND($C73-$E73,2))</f>
        <v/>
      </c>
      <c r="G73" s="32" t="str">
        <f>IF($A73="","",IF(COUNTIF(Faturas!$A$2:$A$2001,$A73)&gt;1,"Código repetido na aba Faturas",IF($B73=0,"Sem itens",IF($D73=0,"Sem parcelas",IF(NOT(ISNUMBER($C73)),"Valor inválido nos itens",IF($F73&lt;&gt;0,"Parcelas não batem com os itens","OK"))))))</f>
        <v/>
      </c>
      <c r="H73" s="3" t="str">
        <f>IF($A73="","",IF(COUNTIF($A$9:$A73,$A73)=1,1,0))</f>
        <v/>
      </c>
    </row>
    <row r="74" spans="1:8" x14ac:dyDescent="0.25">
      <c r="A74" s="32" t="str">
        <f>IF(INDEX(Faturas!$A:$A,ROW()-7)="","",INDEX(Faturas!$A:$A,ROW()-7))</f>
        <v/>
      </c>
      <c r="B74" s="33" t="str">
        <f>IF($A74="","",COUNTIF(Itens!$A$2:$A$20001,$A74))</f>
        <v/>
      </c>
      <c r="C74" s="34" t="str">
        <f>IF($A74="","",IFERROR(SUMPRODUCT((Itens!$A$2:$A$20001=$A74)*Itens!$D$2:$D$20001*(Itens!$E$2:$E$20001-Itens!$F$2:$F$20001)),"erro"))</f>
        <v/>
      </c>
      <c r="D74" s="33" t="str">
        <f>IF($A74="","",COUNTIF(Parcelas!$A$2:$A$20001,$A74))</f>
        <v/>
      </c>
      <c r="E74" s="34" t="str">
        <f>IF($A74="","",SUMIF(Parcelas!$A$2:$A$20001,$A74,Parcelas!$C$2:$C$20001))</f>
        <v/>
      </c>
      <c r="F74" s="34" t="str">
        <f t="shared" si="1"/>
        <v/>
      </c>
      <c r="G74" s="32" t="str">
        <f>IF($A74="","",IF(COUNTIF(Faturas!$A$2:$A$2001,$A74)&gt;1,"Código repetido na aba Faturas",IF($B74=0,"Sem itens",IF($D74=0,"Sem parcelas",IF(NOT(ISNUMBER($C74)),"Valor inválido nos itens",IF($F74&lt;&gt;0,"Parcelas não batem com os itens","OK"))))))</f>
        <v/>
      </c>
      <c r="H74" s="3" t="str">
        <f>IF($A74="","",IF(COUNTIF($A$9:$A74,$A74)=1,1,0))</f>
        <v/>
      </c>
    </row>
    <row r="75" spans="1:8" x14ac:dyDescent="0.25">
      <c r="A75" s="32" t="str">
        <f>IF(INDEX(Faturas!$A:$A,ROW()-7)="","",INDEX(Faturas!$A:$A,ROW()-7))</f>
        <v/>
      </c>
      <c r="B75" s="33" t="str">
        <f>IF($A75="","",COUNTIF(Itens!$A$2:$A$20001,$A75))</f>
        <v/>
      </c>
      <c r="C75" s="34" t="str">
        <f>IF($A75="","",IFERROR(SUMPRODUCT((Itens!$A$2:$A$20001=$A75)*Itens!$D$2:$D$20001*(Itens!$E$2:$E$20001-Itens!$F$2:$F$20001)),"erro"))</f>
        <v/>
      </c>
      <c r="D75" s="33" t="str">
        <f>IF($A75="","",COUNTIF(Parcelas!$A$2:$A$20001,$A75))</f>
        <v/>
      </c>
      <c r="E75" s="34" t="str">
        <f>IF($A75="","",SUMIF(Parcelas!$A$2:$A$20001,$A75,Parcelas!$C$2:$C$20001))</f>
        <v/>
      </c>
      <c r="F75" s="34" t="str">
        <f t="shared" si="1"/>
        <v/>
      </c>
      <c r="G75" s="32" t="str">
        <f>IF($A75="","",IF(COUNTIF(Faturas!$A$2:$A$2001,$A75)&gt;1,"Código repetido na aba Faturas",IF($B75=0,"Sem itens",IF($D75=0,"Sem parcelas",IF(NOT(ISNUMBER($C75)),"Valor inválido nos itens",IF($F75&lt;&gt;0,"Parcelas não batem com os itens","OK"))))))</f>
        <v/>
      </c>
      <c r="H75" s="3" t="str">
        <f>IF($A75="","",IF(COUNTIF($A$9:$A75,$A75)=1,1,0))</f>
        <v/>
      </c>
    </row>
    <row r="76" spans="1:8" x14ac:dyDescent="0.25">
      <c r="A76" s="32" t="str">
        <f>IF(INDEX(Faturas!$A:$A,ROW()-7)="","",INDEX(Faturas!$A:$A,ROW()-7))</f>
        <v/>
      </c>
      <c r="B76" s="33" t="str">
        <f>IF($A76="","",COUNTIF(Itens!$A$2:$A$20001,$A76))</f>
        <v/>
      </c>
      <c r="C76" s="34" t="str">
        <f>IF($A76="","",IFERROR(SUMPRODUCT((Itens!$A$2:$A$20001=$A76)*Itens!$D$2:$D$20001*(Itens!$E$2:$E$20001-Itens!$F$2:$F$20001)),"erro"))</f>
        <v/>
      </c>
      <c r="D76" s="33" t="str">
        <f>IF($A76="","",COUNTIF(Parcelas!$A$2:$A$20001,$A76))</f>
        <v/>
      </c>
      <c r="E76" s="34" t="str">
        <f>IF($A76="","",SUMIF(Parcelas!$A$2:$A$20001,$A76,Parcelas!$C$2:$C$20001))</f>
        <v/>
      </c>
      <c r="F76" s="34" t="str">
        <f t="shared" si="1"/>
        <v/>
      </c>
      <c r="G76" s="32" t="str">
        <f>IF($A76="","",IF(COUNTIF(Faturas!$A$2:$A$2001,$A76)&gt;1,"Código repetido na aba Faturas",IF($B76=0,"Sem itens",IF($D76=0,"Sem parcelas",IF(NOT(ISNUMBER($C76)),"Valor inválido nos itens",IF($F76&lt;&gt;0,"Parcelas não batem com os itens","OK"))))))</f>
        <v/>
      </c>
      <c r="H76" s="3" t="str">
        <f>IF($A76="","",IF(COUNTIF($A$9:$A76,$A76)=1,1,0))</f>
        <v/>
      </c>
    </row>
    <row r="77" spans="1:8" x14ac:dyDescent="0.25">
      <c r="A77" s="32" t="str">
        <f>IF(INDEX(Faturas!$A:$A,ROW()-7)="","",INDEX(Faturas!$A:$A,ROW()-7))</f>
        <v/>
      </c>
      <c r="B77" s="33" t="str">
        <f>IF($A77="","",COUNTIF(Itens!$A$2:$A$20001,$A77))</f>
        <v/>
      </c>
      <c r="C77" s="34" t="str">
        <f>IF($A77="","",IFERROR(SUMPRODUCT((Itens!$A$2:$A$20001=$A77)*Itens!$D$2:$D$20001*(Itens!$E$2:$E$20001-Itens!$F$2:$F$20001)),"erro"))</f>
        <v/>
      </c>
      <c r="D77" s="33" t="str">
        <f>IF($A77="","",COUNTIF(Parcelas!$A$2:$A$20001,$A77))</f>
        <v/>
      </c>
      <c r="E77" s="34" t="str">
        <f>IF($A77="","",SUMIF(Parcelas!$A$2:$A$20001,$A77,Parcelas!$C$2:$C$20001))</f>
        <v/>
      </c>
      <c r="F77" s="34" t="str">
        <f t="shared" si="1"/>
        <v/>
      </c>
      <c r="G77" s="32" t="str">
        <f>IF($A77="","",IF(COUNTIF(Faturas!$A$2:$A$2001,$A77)&gt;1,"Código repetido na aba Faturas",IF($B77=0,"Sem itens",IF($D77=0,"Sem parcelas",IF(NOT(ISNUMBER($C77)),"Valor inválido nos itens",IF($F77&lt;&gt;0,"Parcelas não batem com os itens","OK"))))))</f>
        <v/>
      </c>
      <c r="H77" s="3" t="str">
        <f>IF($A77="","",IF(COUNTIF($A$9:$A77,$A77)=1,1,0))</f>
        <v/>
      </c>
    </row>
    <row r="78" spans="1:8" x14ac:dyDescent="0.25">
      <c r="A78" s="32" t="str">
        <f>IF(INDEX(Faturas!$A:$A,ROW()-7)="","",INDEX(Faturas!$A:$A,ROW()-7))</f>
        <v/>
      </c>
      <c r="B78" s="33" t="str">
        <f>IF($A78="","",COUNTIF(Itens!$A$2:$A$20001,$A78))</f>
        <v/>
      </c>
      <c r="C78" s="34" t="str">
        <f>IF($A78="","",IFERROR(SUMPRODUCT((Itens!$A$2:$A$20001=$A78)*Itens!$D$2:$D$20001*(Itens!$E$2:$E$20001-Itens!$F$2:$F$20001)),"erro"))</f>
        <v/>
      </c>
      <c r="D78" s="33" t="str">
        <f>IF($A78="","",COUNTIF(Parcelas!$A$2:$A$20001,$A78))</f>
        <v/>
      </c>
      <c r="E78" s="34" t="str">
        <f>IF($A78="","",SUMIF(Parcelas!$A$2:$A$20001,$A78,Parcelas!$C$2:$C$20001))</f>
        <v/>
      </c>
      <c r="F78" s="34" t="str">
        <f t="shared" si="1"/>
        <v/>
      </c>
      <c r="G78" s="32" t="str">
        <f>IF($A78="","",IF(COUNTIF(Faturas!$A$2:$A$2001,$A78)&gt;1,"Código repetido na aba Faturas",IF($B78=0,"Sem itens",IF($D78=0,"Sem parcelas",IF(NOT(ISNUMBER($C78)),"Valor inválido nos itens",IF($F78&lt;&gt;0,"Parcelas não batem com os itens","OK"))))))</f>
        <v/>
      </c>
      <c r="H78" s="3" t="str">
        <f>IF($A78="","",IF(COUNTIF($A$9:$A78,$A78)=1,1,0))</f>
        <v/>
      </c>
    </row>
    <row r="79" spans="1:8" x14ac:dyDescent="0.25">
      <c r="A79" s="32" t="str">
        <f>IF(INDEX(Faturas!$A:$A,ROW()-7)="","",INDEX(Faturas!$A:$A,ROW()-7))</f>
        <v/>
      </c>
      <c r="B79" s="33" t="str">
        <f>IF($A79="","",COUNTIF(Itens!$A$2:$A$20001,$A79))</f>
        <v/>
      </c>
      <c r="C79" s="34" t="str">
        <f>IF($A79="","",IFERROR(SUMPRODUCT((Itens!$A$2:$A$20001=$A79)*Itens!$D$2:$D$20001*(Itens!$E$2:$E$20001-Itens!$F$2:$F$20001)),"erro"))</f>
        <v/>
      </c>
      <c r="D79" s="33" t="str">
        <f>IF($A79="","",COUNTIF(Parcelas!$A$2:$A$20001,$A79))</f>
        <v/>
      </c>
      <c r="E79" s="34" t="str">
        <f>IF($A79="","",SUMIF(Parcelas!$A$2:$A$20001,$A79,Parcelas!$C$2:$C$20001))</f>
        <v/>
      </c>
      <c r="F79" s="34" t="str">
        <f t="shared" si="1"/>
        <v/>
      </c>
      <c r="G79" s="32" t="str">
        <f>IF($A79="","",IF(COUNTIF(Faturas!$A$2:$A$2001,$A79)&gt;1,"Código repetido na aba Faturas",IF($B79=0,"Sem itens",IF($D79=0,"Sem parcelas",IF(NOT(ISNUMBER($C79)),"Valor inválido nos itens",IF($F79&lt;&gt;0,"Parcelas não batem com os itens","OK"))))))</f>
        <v/>
      </c>
      <c r="H79" s="3" t="str">
        <f>IF($A79="","",IF(COUNTIF($A$9:$A79,$A79)=1,1,0))</f>
        <v/>
      </c>
    </row>
    <row r="80" spans="1:8" x14ac:dyDescent="0.25">
      <c r="A80" s="32" t="str">
        <f>IF(INDEX(Faturas!$A:$A,ROW()-7)="","",INDEX(Faturas!$A:$A,ROW()-7))</f>
        <v/>
      </c>
      <c r="B80" s="33" t="str">
        <f>IF($A80="","",COUNTIF(Itens!$A$2:$A$20001,$A80))</f>
        <v/>
      </c>
      <c r="C80" s="34" t="str">
        <f>IF($A80="","",IFERROR(SUMPRODUCT((Itens!$A$2:$A$20001=$A80)*Itens!$D$2:$D$20001*(Itens!$E$2:$E$20001-Itens!$F$2:$F$20001)),"erro"))</f>
        <v/>
      </c>
      <c r="D80" s="33" t="str">
        <f>IF($A80="","",COUNTIF(Parcelas!$A$2:$A$20001,$A80))</f>
        <v/>
      </c>
      <c r="E80" s="34" t="str">
        <f>IF($A80="","",SUMIF(Parcelas!$A$2:$A$20001,$A80,Parcelas!$C$2:$C$20001))</f>
        <v/>
      </c>
      <c r="F80" s="34" t="str">
        <f t="shared" si="1"/>
        <v/>
      </c>
      <c r="G80" s="32" t="str">
        <f>IF($A80="","",IF(COUNTIF(Faturas!$A$2:$A$2001,$A80)&gt;1,"Código repetido na aba Faturas",IF($B80=0,"Sem itens",IF($D80=0,"Sem parcelas",IF(NOT(ISNUMBER($C80)),"Valor inválido nos itens",IF($F80&lt;&gt;0,"Parcelas não batem com os itens","OK"))))))</f>
        <v/>
      </c>
      <c r="H80" s="3" t="str">
        <f>IF($A80="","",IF(COUNTIF($A$9:$A80,$A80)=1,1,0))</f>
        <v/>
      </c>
    </row>
    <row r="81" spans="1:8" x14ac:dyDescent="0.25">
      <c r="A81" s="32" t="str">
        <f>IF(INDEX(Faturas!$A:$A,ROW()-7)="","",INDEX(Faturas!$A:$A,ROW()-7))</f>
        <v/>
      </c>
      <c r="B81" s="33" t="str">
        <f>IF($A81="","",COUNTIF(Itens!$A$2:$A$20001,$A81))</f>
        <v/>
      </c>
      <c r="C81" s="34" t="str">
        <f>IF($A81="","",IFERROR(SUMPRODUCT((Itens!$A$2:$A$20001=$A81)*Itens!$D$2:$D$20001*(Itens!$E$2:$E$20001-Itens!$F$2:$F$20001)),"erro"))</f>
        <v/>
      </c>
      <c r="D81" s="33" t="str">
        <f>IF($A81="","",COUNTIF(Parcelas!$A$2:$A$20001,$A81))</f>
        <v/>
      </c>
      <c r="E81" s="34" t="str">
        <f>IF($A81="","",SUMIF(Parcelas!$A$2:$A$20001,$A81,Parcelas!$C$2:$C$20001))</f>
        <v/>
      </c>
      <c r="F81" s="34" t="str">
        <f t="shared" si="1"/>
        <v/>
      </c>
      <c r="G81" s="32" t="str">
        <f>IF($A81="","",IF(COUNTIF(Faturas!$A$2:$A$2001,$A81)&gt;1,"Código repetido na aba Faturas",IF($B81=0,"Sem itens",IF($D81=0,"Sem parcelas",IF(NOT(ISNUMBER($C81)),"Valor inválido nos itens",IF($F81&lt;&gt;0,"Parcelas não batem com os itens","OK"))))))</f>
        <v/>
      </c>
      <c r="H81" s="3" t="str">
        <f>IF($A81="","",IF(COUNTIF($A$9:$A81,$A81)=1,1,0))</f>
        <v/>
      </c>
    </row>
    <row r="82" spans="1:8" x14ac:dyDescent="0.25">
      <c r="A82" s="32" t="str">
        <f>IF(INDEX(Faturas!$A:$A,ROW()-7)="","",INDEX(Faturas!$A:$A,ROW()-7))</f>
        <v/>
      </c>
      <c r="B82" s="33" t="str">
        <f>IF($A82="","",COUNTIF(Itens!$A$2:$A$20001,$A82))</f>
        <v/>
      </c>
      <c r="C82" s="34" t="str">
        <f>IF($A82="","",IFERROR(SUMPRODUCT((Itens!$A$2:$A$20001=$A82)*Itens!$D$2:$D$20001*(Itens!$E$2:$E$20001-Itens!$F$2:$F$20001)),"erro"))</f>
        <v/>
      </c>
      <c r="D82" s="33" t="str">
        <f>IF($A82="","",COUNTIF(Parcelas!$A$2:$A$20001,$A82))</f>
        <v/>
      </c>
      <c r="E82" s="34" t="str">
        <f>IF($A82="","",SUMIF(Parcelas!$A$2:$A$20001,$A82,Parcelas!$C$2:$C$20001))</f>
        <v/>
      </c>
      <c r="F82" s="34" t="str">
        <f t="shared" si="1"/>
        <v/>
      </c>
      <c r="G82" s="32" t="str">
        <f>IF($A82="","",IF(COUNTIF(Faturas!$A$2:$A$2001,$A82)&gt;1,"Código repetido na aba Faturas",IF($B82=0,"Sem itens",IF($D82=0,"Sem parcelas",IF(NOT(ISNUMBER($C82)),"Valor inválido nos itens",IF($F82&lt;&gt;0,"Parcelas não batem com os itens","OK"))))))</f>
        <v/>
      </c>
      <c r="H82" s="3" t="str">
        <f>IF($A82="","",IF(COUNTIF($A$9:$A82,$A82)=1,1,0))</f>
        <v/>
      </c>
    </row>
    <row r="83" spans="1:8" x14ac:dyDescent="0.25">
      <c r="A83" s="32" t="str">
        <f>IF(INDEX(Faturas!$A:$A,ROW()-7)="","",INDEX(Faturas!$A:$A,ROW()-7))</f>
        <v/>
      </c>
      <c r="B83" s="33" t="str">
        <f>IF($A83="","",COUNTIF(Itens!$A$2:$A$20001,$A83))</f>
        <v/>
      </c>
      <c r="C83" s="34" t="str">
        <f>IF($A83="","",IFERROR(SUMPRODUCT((Itens!$A$2:$A$20001=$A83)*Itens!$D$2:$D$20001*(Itens!$E$2:$E$20001-Itens!$F$2:$F$20001)),"erro"))</f>
        <v/>
      </c>
      <c r="D83" s="33" t="str">
        <f>IF($A83="","",COUNTIF(Parcelas!$A$2:$A$20001,$A83))</f>
        <v/>
      </c>
      <c r="E83" s="34" t="str">
        <f>IF($A83="","",SUMIF(Parcelas!$A$2:$A$20001,$A83,Parcelas!$C$2:$C$20001))</f>
        <v/>
      </c>
      <c r="F83" s="34" t="str">
        <f t="shared" si="1"/>
        <v/>
      </c>
      <c r="G83" s="32" t="str">
        <f>IF($A83="","",IF(COUNTIF(Faturas!$A$2:$A$2001,$A83)&gt;1,"Código repetido na aba Faturas",IF($B83=0,"Sem itens",IF($D83=0,"Sem parcelas",IF(NOT(ISNUMBER($C83)),"Valor inválido nos itens",IF($F83&lt;&gt;0,"Parcelas não batem com os itens","OK"))))))</f>
        <v/>
      </c>
      <c r="H83" s="3" t="str">
        <f>IF($A83="","",IF(COUNTIF($A$9:$A83,$A83)=1,1,0))</f>
        <v/>
      </c>
    </row>
    <row r="84" spans="1:8" x14ac:dyDescent="0.25">
      <c r="A84" s="32" t="str">
        <f>IF(INDEX(Faturas!$A:$A,ROW()-7)="","",INDEX(Faturas!$A:$A,ROW()-7))</f>
        <v/>
      </c>
      <c r="B84" s="33" t="str">
        <f>IF($A84="","",COUNTIF(Itens!$A$2:$A$20001,$A84))</f>
        <v/>
      </c>
      <c r="C84" s="34" t="str">
        <f>IF($A84="","",IFERROR(SUMPRODUCT((Itens!$A$2:$A$20001=$A84)*Itens!$D$2:$D$20001*(Itens!$E$2:$E$20001-Itens!$F$2:$F$20001)),"erro"))</f>
        <v/>
      </c>
      <c r="D84" s="33" t="str">
        <f>IF($A84="","",COUNTIF(Parcelas!$A$2:$A$20001,$A84))</f>
        <v/>
      </c>
      <c r="E84" s="34" t="str">
        <f>IF($A84="","",SUMIF(Parcelas!$A$2:$A$20001,$A84,Parcelas!$C$2:$C$20001))</f>
        <v/>
      </c>
      <c r="F84" s="34" t="str">
        <f t="shared" si="1"/>
        <v/>
      </c>
      <c r="G84" s="32" t="str">
        <f>IF($A84="","",IF(COUNTIF(Faturas!$A$2:$A$2001,$A84)&gt;1,"Código repetido na aba Faturas",IF($B84=0,"Sem itens",IF($D84=0,"Sem parcelas",IF(NOT(ISNUMBER($C84)),"Valor inválido nos itens",IF($F84&lt;&gt;0,"Parcelas não batem com os itens","OK"))))))</f>
        <v/>
      </c>
      <c r="H84" s="3" t="str">
        <f>IF($A84="","",IF(COUNTIF($A$9:$A84,$A84)=1,1,0))</f>
        <v/>
      </c>
    </row>
    <row r="85" spans="1:8" x14ac:dyDescent="0.25">
      <c r="A85" s="32" t="str">
        <f>IF(INDEX(Faturas!$A:$A,ROW()-7)="","",INDEX(Faturas!$A:$A,ROW()-7))</f>
        <v/>
      </c>
      <c r="B85" s="33" t="str">
        <f>IF($A85="","",COUNTIF(Itens!$A$2:$A$20001,$A85))</f>
        <v/>
      </c>
      <c r="C85" s="34" t="str">
        <f>IF($A85="","",IFERROR(SUMPRODUCT((Itens!$A$2:$A$20001=$A85)*Itens!$D$2:$D$20001*(Itens!$E$2:$E$20001-Itens!$F$2:$F$20001)),"erro"))</f>
        <v/>
      </c>
      <c r="D85" s="33" t="str">
        <f>IF($A85="","",COUNTIF(Parcelas!$A$2:$A$20001,$A85))</f>
        <v/>
      </c>
      <c r="E85" s="34" t="str">
        <f>IF($A85="","",SUMIF(Parcelas!$A$2:$A$20001,$A85,Parcelas!$C$2:$C$20001))</f>
        <v/>
      </c>
      <c r="F85" s="34" t="str">
        <f t="shared" si="1"/>
        <v/>
      </c>
      <c r="G85" s="32" t="str">
        <f>IF($A85="","",IF(COUNTIF(Faturas!$A$2:$A$2001,$A85)&gt;1,"Código repetido na aba Faturas",IF($B85=0,"Sem itens",IF($D85=0,"Sem parcelas",IF(NOT(ISNUMBER($C85)),"Valor inválido nos itens",IF($F85&lt;&gt;0,"Parcelas não batem com os itens","OK"))))))</f>
        <v/>
      </c>
      <c r="H85" s="3" t="str">
        <f>IF($A85="","",IF(COUNTIF($A$9:$A85,$A85)=1,1,0))</f>
        <v/>
      </c>
    </row>
    <row r="86" spans="1:8" x14ac:dyDescent="0.25">
      <c r="A86" s="32" t="str">
        <f>IF(INDEX(Faturas!$A:$A,ROW()-7)="","",INDEX(Faturas!$A:$A,ROW()-7))</f>
        <v/>
      </c>
      <c r="B86" s="33" t="str">
        <f>IF($A86="","",COUNTIF(Itens!$A$2:$A$20001,$A86))</f>
        <v/>
      </c>
      <c r="C86" s="34" t="str">
        <f>IF($A86="","",IFERROR(SUMPRODUCT((Itens!$A$2:$A$20001=$A86)*Itens!$D$2:$D$20001*(Itens!$E$2:$E$20001-Itens!$F$2:$F$20001)),"erro"))</f>
        <v/>
      </c>
      <c r="D86" s="33" t="str">
        <f>IF($A86="","",COUNTIF(Parcelas!$A$2:$A$20001,$A86))</f>
        <v/>
      </c>
      <c r="E86" s="34" t="str">
        <f>IF($A86="","",SUMIF(Parcelas!$A$2:$A$20001,$A86,Parcelas!$C$2:$C$20001))</f>
        <v/>
      </c>
      <c r="F86" s="34" t="str">
        <f t="shared" si="1"/>
        <v/>
      </c>
      <c r="G86" s="32" t="str">
        <f>IF($A86="","",IF(COUNTIF(Faturas!$A$2:$A$2001,$A86)&gt;1,"Código repetido na aba Faturas",IF($B86=0,"Sem itens",IF($D86=0,"Sem parcelas",IF(NOT(ISNUMBER($C86)),"Valor inválido nos itens",IF($F86&lt;&gt;0,"Parcelas não batem com os itens","OK"))))))</f>
        <v/>
      </c>
      <c r="H86" s="3" t="str">
        <f>IF($A86="","",IF(COUNTIF($A$9:$A86,$A86)=1,1,0))</f>
        <v/>
      </c>
    </row>
    <row r="87" spans="1:8" x14ac:dyDescent="0.25">
      <c r="A87" s="32" t="str">
        <f>IF(INDEX(Faturas!$A:$A,ROW()-7)="","",INDEX(Faturas!$A:$A,ROW()-7))</f>
        <v/>
      </c>
      <c r="B87" s="33" t="str">
        <f>IF($A87="","",COUNTIF(Itens!$A$2:$A$20001,$A87))</f>
        <v/>
      </c>
      <c r="C87" s="34" t="str">
        <f>IF($A87="","",IFERROR(SUMPRODUCT((Itens!$A$2:$A$20001=$A87)*Itens!$D$2:$D$20001*(Itens!$E$2:$E$20001-Itens!$F$2:$F$20001)),"erro"))</f>
        <v/>
      </c>
      <c r="D87" s="33" t="str">
        <f>IF($A87="","",COUNTIF(Parcelas!$A$2:$A$20001,$A87))</f>
        <v/>
      </c>
      <c r="E87" s="34" t="str">
        <f>IF($A87="","",SUMIF(Parcelas!$A$2:$A$20001,$A87,Parcelas!$C$2:$C$20001))</f>
        <v/>
      </c>
      <c r="F87" s="34" t="str">
        <f t="shared" si="1"/>
        <v/>
      </c>
      <c r="G87" s="32" t="str">
        <f>IF($A87="","",IF(COUNTIF(Faturas!$A$2:$A$2001,$A87)&gt;1,"Código repetido na aba Faturas",IF($B87=0,"Sem itens",IF($D87=0,"Sem parcelas",IF(NOT(ISNUMBER($C87)),"Valor inválido nos itens",IF($F87&lt;&gt;0,"Parcelas não batem com os itens","OK"))))))</f>
        <v/>
      </c>
      <c r="H87" s="3" t="str">
        <f>IF($A87="","",IF(COUNTIF($A$9:$A87,$A87)=1,1,0))</f>
        <v/>
      </c>
    </row>
    <row r="88" spans="1:8" x14ac:dyDescent="0.25">
      <c r="A88" s="32" t="str">
        <f>IF(INDEX(Faturas!$A:$A,ROW()-7)="","",INDEX(Faturas!$A:$A,ROW()-7))</f>
        <v/>
      </c>
      <c r="B88" s="33" t="str">
        <f>IF($A88="","",COUNTIF(Itens!$A$2:$A$20001,$A88))</f>
        <v/>
      </c>
      <c r="C88" s="34" t="str">
        <f>IF($A88="","",IFERROR(SUMPRODUCT((Itens!$A$2:$A$20001=$A88)*Itens!$D$2:$D$20001*(Itens!$E$2:$E$20001-Itens!$F$2:$F$20001)),"erro"))</f>
        <v/>
      </c>
      <c r="D88" s="33" t="str">
        <f>IF($A88="","",COUNTIF(Parcelas!$A$2:$A$20001,$A88))</f>
        <v/>
      </c>
      <c r="E88" s="34" t="str">
        <f>IF($A88="","",SUMIF(Parcelas!$A$2:$A$20001,$A88,Parcelas!$C$2:$C$20001))</f>
        <v/>
      </c>
      <c r="F88" s="34" t="str">
        <f t="shared" si="1"/>
        <v/>
      </c>
      <c r="G88" s="32" t="str">
        <f>IF($A88="","",IF(COUNTIF(Faturas!$A$2:$A$2001,$A88)&gt;1,"Código repetido na aba Faturas",IF($B88=0,"Sem itens",IF($D88=0,"Sem parcelas",IF(NOT(ISNUMBER($C88)),"Valor inválido nos itens",IF($F88&lt;&gt;0,"Parcelas não batem com os itens","OK"))))))</f>
        <v/>
      </c>
      <c r="H88" s="3" t="str">
        <f>IF($A88="","",IF(COUNTIF($A$9:$A88,$A88)=1,1,0))</f>
        <v/>
      </c>
    </row>
    <row r="89" spans="1:8" x14ac:dyDescent="0.25">
      <c r="A89" s="32" t="str">
        <f>IF(INDEX(Faturas!$A:$A,ROW()-7)="","",INDEX(Faturas!$A:$A,ROW()-7))</f>
        <v/>
      </c>
      <c r="B89" s="33" t="str">
        <f>IF($A89="","",COUNTIF(Itens!$A$2:$A$20001,$A89))</f>
        <v/>
      </c>
      <c r="C89" s="34" t="str">
        <f>IF($A89="","",IFERROR(SUMPRODUCT((Itens!$A$2:$A$20001=$A89)*Itens!$D$2:$D$20001*(Itens!$E$2:$E$20001-Itens!$F$2:$F$20001)),"erro"))</f>
        <v/>
      </c>
      <c r="D89" s="33" t="str">
        <f>IF($A89="","",COUNTIF(Parcelas!$A$2:$A$20001,$A89))</f>
        <v/>
      </c>
      <c r="E89" s="34" t="str">
        <f>IF($A89="","",SUMIF(Parcelas!$A$2:$A$20001,$A89,Parcelas!$C$2:$C$20001))</f>
        <v/>
      </c>
      <c r="F89" s="34" t="str">
        <f t="shared" si="1"/>
        <v/>
      </c>
      <c r="G89" s="32" t="str">
        <f>IF($A89="","",IF(COUNTIF(Faturas!$A$2:$A$2001,$A89)&gt;1,"Código repetido na aba Faturas",IF($B89=0,"Sem itens",IF($D89=0,"Sem parcelas",IF(NOT(ISNUMBER($C89)),"Valor inválido nos itens",IF($F89&lt;&gt;0,"Parcelas não batem com os itens","OK"))))))</f>
        <v/>
      </c>
      <c r="H89" s="3" t="str">
        <f>IF($A89="","",IF(COUNTIF($A$9:$A89,$A89)=1,1,0))</f>
        <v/>
      </c>
    </row>
    <row r="90" spans="1:8" x14ac:dyDescent="0.25">
      <c r="A90" s="32" t="str">
        <f>IF(INDEX(Faturas!$A:$A,ROW()-7)="","",INDEX(Faturas!$A:$A,ROW()-7))</f>
        <v/>
      </c>
      <c r="B90" s="33" t="str">
        <f>IF($A90="","",COUNTIF(Itens!$A$2:$A$20001,$A90))</f>
        <v/>
      </c>
      <c r="C90" s="34" t="str">
        <f>IF($A90="","",IFERROR(SUMPRODUCT((Itens!$A$2:$A$20001=$A90)*Itens!$D$2:$D$20001*(Itens!$E$2:$E$20001-Itens!$F$2:$F$20001)),"erro"))</f>
        <v/>
      </c>
      <c r="D90" s="33" t="str">
        <f>IF($A90="","",COUNTIF(Parcelas!$A$2:$A$20001,$A90))</f>
        <v/>
      </c>
      <c r="E90" s="34" t="str">
        <f>IF($A90="","",SUMIF(Parcelas!$A$2:$A$20001,$A90,Parcelas!$C$2:$C$20001))</f>
        <v/>
      </c>
      <c r="F90" s="34" t="str">
        <f t="shared" si="1"/>
        <v/>
      </c>
      <c r="G90" s="32" t="str">
        <f>IF($A90="","",IF(COUNTIF(Faturas!$A$2:$A$2001,$A90)&gt;1,"Código repetido na aba Faturas",IF($B90=0,"Sem itens",IF($D90=0,"Sem parcelas",IF(NOT(ISNUMBER($C90)),"Valor inválido nos itens",IF($F90&lt;&gt;0,"Parcelas não batem com os itens","OK"))))))</f>
        <v/>
      </c>
      <c r="H90" s="3" t="str">
        <f>IF($A90="","",IF(COUNTIF($A$9:$A90,$A90)=1,1,0))</f>
        <v/>
      </c>
    </row>
    <row r="91" spans="1:8" x14ac:dyDescent="0.25">
      <c r="A91" s="32" t="str">
        <f>IF(INDEX(Faturas!$A:$A,ROW()-7)="","",INDEX(Faturas!$A:$A,ROW()-7))</f>
        <v/>
      </c>
      <c r="B91" s="33" t="str">
        <f>IF($A91="","",COUNTIF(Itens!$A$2:$A$20001,$A91))</f>
        <v/>
      </c>
      <c r="C91" s="34" t="str">
        <f>IF($A91="","",IFERROR(SUMPRODUCT((Itens!$A$2:$A$20001=$A91)*Itens!$D$2:$D$20001*(Itens!$E$2:$E$20001-Itens!$F$2:$F$20001)),"erro"))</f>
        <v/>
      </c>
      <c r="D91" s="33" t="str">
        <f>IF($A91="","",COUNTIF(Parcelas!$A$2:$A$20001,$A91))</f>
        <v/>
      </c>
      <c r="E91" s="34" t="str">
        <f>IF($A91="","",SUMIF(Parcelas!$A$2:$A$20001,$A91,Parcelas!$C$2:$C$20001))</f>
        <v/>
      </c>
      <c r="F91" s="34" t="str">
        <f t="shared" si="1"/>
        <v/>
      </c>
      <c r="G91" s="32" t="str">
        <f>IF($A91="","",IF(COUNTIF(Faturas!$A$2:$A$2001,$A91)&gt;1,"Código repetido na aba Faturas",IF($B91=0,"Sem itens",IF($D91=0,"Sem parcelas",IF(NOT(ISNUMBER($C91)),"Valor inválido nos itens",IF($F91&lt;&gt;0,"Parcelas não batem com os itens","OK"))))))</f>
        <v/>
      </c>
      <c r="H91" s="3" t="str">
        <f>IF($A91="","",IF(COUNTIF($A$9:$A91,$A91)=1,1,0))</f>
        <v/>
      </c>
    </row>
    <row r="92" spans="1:8" x14ac:dyDescent="0.25">
      <c r="A92" s="32" t="str">
        <f>IF(INDEX(Faturas!$A:$A,ROW()-7)="","",INDEX(Faturas!$A:$A,ROW()-7))</f>
        <v/>
      </c>
      <c r="B92" s="33" t="str">
        <f>IF($A92="","",COUNTIF(Itens!$A$2:$A$20001,$A92))</f>
        <v/>
      </c>
      <c r="C92" s="34" t="str">
        <f>IF($A92="","",IFERROR(SUMPRODUCT((Itens!$A$2:$A$20001=$A92)*Itens!$D$2:$D$20001*(Itens!$E$2:$E$20001-Itens!$F$2:$F$20001)),"erro"))</f>
        <v/>
      </c>
      <c r="D92" s="33" t="str">
        <f>IF($A92="","",COUNTIF(Parcelas!$A$2:$A$20001,$A92))</f>
        <v/>
      </c>
      <c r="E92" s="34" t="str">
        <f>IF($A92="","",SUMIF(Parcelas!$A$2:$A$20001,$A92,Parcelas!$C$2:$C$20001))</f>
        <v/>
      </c>
      <c r="F92" s="34" t="str">
        <f t="shared" si="1"/>
        <v/>
      </c>
      <c r="G92" s="32" t="str">
        <f>IF($A92="","",IF(COUNTIF(Faturas!$A$2:$A$2001,$A92)&gt;1,"Código repetido na aba Faturas",IF($B92=0,"Sem itens",IF($D92=0,"Sem parcelas",IF(NOT(ISNUMBER($C92)),"Valor inválido nos itens",IF($F92&lt;&gt;0,"Parcelas não batem com os itens","OK"))))))</f>
        <v/>
      </c>
      <c r="H92" s="3" t="str">
        <f>IF($A92="","",IF(COUNTIF($A$9:$A92,$A92)=1,1,0))</f>
        <v/>
      </c>
    </row>
    <row r="93" spans="1:8" x14ac:dyDescent="0.25">
      <c r="A93" s="32" t="str">
        <f>IF(INDEX(Faturas!$A:$A,ROW()-7)="","",INDEX(Faturas!$A:$A,ROW()-7))</f>
        <v/>
      </c>
      <c r="B93" s="33" t="str">
        <f>IF($A93="","",COUNTIF(Itens!$A$2:$A$20001,$A93))</f>
        <v/>
      </c>
      <c r="C93" s="34" t="str">
        <f>IF($A93="","",IFERROR(SUMPRODUCT((Itens!$A$2:$A$20001=$A93)*Itens!$D$2:$D$20001*(Itens!$E$2:$E$20001-Itens!$F$2:$F$20001)),"erro"))</f>
        <v/>
      </c>
      <c r="D93" s="33" t="str">
        <f>IF($A93="","",COUNTIF(Parcelas!$A$2:$A$20001,$A93))</f>
        <v/>
      </c>
      <c r="E93" s="34" t="str">
        <f>IF($A93="","",SUMIF(Parcelas!$A$2:$A$20001,$A93,Parcelas!$C$2:$C$20001))</f>
        <v/>
      </c>
      <c r="F93" s="34" t="str">
        <f t="shared" si="1"/>
        <v/>
      </c>
      <c r="G93" s="32" t="str">
        <f>IF($A93="","",IF(COUNTIF(Faturas!$A$2:$A$2001,$A93)&gt;1,"Código repetido na aba Faturas",IF($B93=0,"Sem itens",IF($D93=0,"Sem parcelas",IF(NOT(ISNUMBER($C93)),"Valor inválido nos itens",IF($F93&lt;&gt;0,"Parcelas não batem com os itens","OK"))))))</f>
        <v/>
      </c>
      <c r="H93" s="3" t="str">
        <f>IF($A93="","",IF(COUNTIF($A$9:$A93,$A93)=1,1,0))</f>
        <v/>
      </c>
    </row>
    <row r="94" spans="1:8" x14ac:dyDescent="0.25">
      <c r="A94" s="32" t="str">
        <f>IF(INDEX(Faturas!$A:$A,ROW()-7)="","",INDEX(Faturas!$A:$A,ROW()-7))</f>
        <v/>
      </c>
      <c r="B94" s="33" t="str">
        <f>IF($A94="","",COUNTIF(Itens!$A$2:$A$20001,$A94))</f>
        <v/>
      </c>
      <c r="C94" s="34" t="str">
        <f>IF($A94="","",IFERROR(SUMPRODUCT((Itens!$A$2:$A$20001=$A94)*Itens!$D$2:$D$20001*(Itens!$E$2:$E$20001-Itens!$F$2:$F$20001)),"erro"))</f>
        <v/>
      </c>
      <c r="D94" s="33" t="str">
        <f>IF($A94="","",COUNTIF(Parcelas!$A$2:$A$20001,$A94))</f>
        <v/>
      </c>
      <c r="E94" s="34" t="str">
        <f>IF($A94="","",SUMIF(Parcelas!$A$2:$A$20001,$A94,Parcelas!$C$2:$C$20001))</f>
        <v/>
      </c>
      <c r="F94" s="34" t="str">
        <f t="shared" si="1"/>
        <v/>
      </c>
      <c r="G94" s="32" t="str">
        <f>IF($A94="","",IF(COUNTIF(Faturas!$A$2:$A$2001,$A94)&gt;1,"Código repetido na aba Faturas",IF($B94=0,"Sem itens",IF($D94=0,"Sem parcelas",IF(NOT(ISNUMBER($C94)),"Valor inválido nos itens",IF($F94&lt;&gt;0,"Parcelas não batem com os itens","OK"))))))</f>
        <v/>
      </c>
      <c r="H94" s="3" t="str">
        <f>IF($A94="","",IF(COUNTIF($A$9:$A94,$A94)=1,1,0))</f>
        <v/>
      </c>
    </row>
    <row r="95" spans="1:8" x14ac:dyDescent="0.25">
      <c r="A95" s="32" t="str">
        <f>IF(INDEX(Faturas!$A:$A,ROW()-7)="","",INDEX(Faturas!$A:$A,ROW()-7))</f>
        <v/>
      </c>
      <c r="B95" s="33" t="str">
        <f>IF($A95="","",COUNTIF(Itens!$A$2:$A$20001,$A95))</f>
        <v/>
      </c>
      <c r="C95" s="34" t="str">
        <f>IF($A95="","",IFERROR(SUMPRODUCT((Itens!$A$2:$A$20001=$A95)*Itens!$D$2:$D$20001*(Itens!$E$2:$E$20001-Itens!$F$2:$F$20001)),"erro"))</f>
        <v/>
      </c>
      <c r="D95" s="33" t="str">
        <f>IF($A95="","",COUNTIF(Parcelas!$A$2:$A$20001,$A95))</f>
        <v/>
      </c>
      <c r="E95" s="34" t="str">
        <f>IF($A95="","",SUMIF(Parcelas!$A$2:$A$20001,$A95,Parcelas!$C$2:$C$20001))</f>
        <v/>
      </c>
      <c r="F95" s="34" t="str">
        <f t="shared" si="1"/>
        <v/>
      </c>
      <c r="G95" s="32" t="str">
        <f>IF($A95="","",IF(COUNTIF(Faturas!$A$2:$A$2001,$A95)&gt;1,"Código repetido na aba Faturas",IF($B95=0,"Sem itens",IF($D95=0,"Sem parcelas",IF(NOT(ISNUMBER($C95)),"Valor inválido nos itens",IF($F95&lt;&gt;0,"Parcelas não batem com os itens","OK"))))))</f>
        <v/>
      </c>
      <c r="H95" s="3" t="str">
        <f>IF($A95="","",IF(COUNTIF($A$9:$A95,$A95)=1,1,0))</f>
        <v/>
      </c>
    </row>
    <row r="96" spans="1:8" x14ac:dyDescent="0.25">
      <c r="A96" s="32" t="str">
        <f>IF(INDEX(Faturas!$A:$A,ROW()-7)="","",INDEX(Faturas!$A:$A,ROW()-7))</f>
        <v/>
      </c>
      <c r="B96" s="33" t="str">
        <f>IF($A96="","",COUNTIF(Itens!$A$2:$A$20001,$A96))</f>
        <v/>
      </c>
      <c r="C96" s="34" t="str">
        <f>IF($A96="","",IFERROR(SUMPRODUCT((Itens!$A$2:$A$20001=$A96)*Itens!$D$2:$D$20001*(Itens!$E$2:$E$20001-Itens!$F$2:$F$20001)),"erro"))</f>
        <v/>
      </c>
      <c r="D96" s="33" t="str">
        <f>IF($A96="","",COUNTIF(Parcelas!$A$2:$A$20001,$A96))</f>
        <v/>
      </c>
      <c r="E96" s="34" t="str">
        <f>IF($A96="","",SUMIF(Parcelas!$A$2:$A$20001,$A96,Parcelas!$C$2:$C$20001))</f>
        <v/>
      </c>
      <c r="F96" s="34" t="str">
        <f t="shared" si="1"/>
        <v/>
      </c>
      <c r="G96" s="32" t="str">
        <f>IF($A96="","",IF(COUNTIF(Faturas!$A$2:$A$2001,$A96)&gt;1,"Código repetido na aba Faturas",IF($B96=0,"Sem itens",IF($D96=0,"Sem parcelas",IF(NOT(ISNUMBER($C96)),"Valor inválido nos itens",IF($F96&lt;&gt;0,"Parcelas não batem com os itens","OK"))))))</f>
        <v/>
      </c>
      <c r="H96" s="3" t="str">
        <f>IF($A96="","",IF(COUNTIF($A$9:$A96,$A96)=1,1,0))</f>
        <v/>
      </c>
    </row>
    <row r="97" spans="1:8" x14ac:dyDescent="0.25">
      <c r="A97" s="32" t="str">
        <f>IF(INDEX(Faturas!$A:$A,ROW()-7)="","",INDEX(Faturas!$A:$A,ROW()-7))</f>
        <v/>
      </c>
      <c r="B97" s="33" t="str">
        <f>IF($A97="","",COUNTIF(Itens!$A$2:$A$20001,$A97))</f>
        <v/>
      </c>
      <c r="C97" s="34" t="str">
        <f>IF($A97="","",IFERROR(SUMPRODUCT((Itens!$A$2:$A$20001=$A97)*Itens!$D$2:$D$20001*(Itens!$E$2:$E$20001-Itens!$F$2:$F$20001)),"erro"))</f>
        <v/>
      </c>
      <c r="D97" s="33" t="str">
        <f>IF($A97="","",COUNTIF(Parcelas!$A$2:$A$20001,$A97))</f>
        <v/>
      </c>
      <c r="E97" s="34" t="str">
        <f>IF($A97="","",SUMIF(Parcelas!$A$2:$A$20001,$A97,Parcelas!$C$2:$C$20001))</f>
        <v/>
      </c>
      <c r="F97" s="34" t="str">
        <f t="shared" si="1"/>
        <v/>
      </c>
      <c r="G97" s="32" t="str">
        <f>IF($A97="","",IF(COUNTIF(Faturas!$A$2:$A$2001,$A97)&gt;1,"Código repetido na aba Faturas",IF($B97=0,"Sem itens",IF($D97=0,"Sem parcelas",IF(NOT(ISNUMBER($C97)),"Valor inválido nos itens",IF($F97&lt;&gt;0,"Parcelas não batem com os itens","OK"))))))</f>
        <v/>
      </c>
      <c r="H97" s="3" t="str">
        <f>IF($A97="","",IF(COUNTIF($A$9:$A97,$A97)=1,1,0))</f>
        <v/>
      </c>
    </row>
    <row r="98" spans="1:8" x14ac:dyDescent="0.25">
      <c r="A98" s="32" t="str">
        <f>IF(INDEX(Faturas!$A:$A,ROW()-7)="","",INDEX(Faturas!$A:$A,ROW()-7))</f>
        <v/>
      </c>
      <c r="B98" s="33" t="str">
        <f>IF($A98="","",COUNTIF(Itens!$A$2:$A$20001,$A98))</f>
        <v/>
      </c>
      <c r="C98" s="34" t="str">
        <f>IF($A98="","",IFERROR(SUMPRODUCT((Itens!$A$2:$A$20001=$A98)*Itens!$D$2:$D$20001*(Itens!$E$2:$E$20001-Itens!$F$2:$F$20001)),"erro"))</f>
        <v/>
      </c>
      <c r="D98" s="33" t="str">
        <f>IF($A98="","",COUNTIF(Parcelas!$A$2:$A$20001,$A98))</f>
        <v/>
      </c>
      <c r="E98" s="34" t="str">
        <f>IF($A98="","",SUMIF(Parcelas!$A$2:$A$20001,$A98,Parcelas!$C$2:$C$20001))</f>
        <v/>
      </c>
      <c r="F98" s="34" t="str">
        <f t="shared" si="1"/>
        <v/>
      </c>
      <c r="G98" s="32" t="str">
        <f>IF($A98="","",IF(COUNTIF(Faturas!$A$2:$A$2001,$A98)&gt;1,"Código repetido na aba Faturas",IF($B98=0,"Sem itens",IF($D98=0,"Sem parcelas",IF(NOT(ISNUMBER($C98)),"Valor inválido nos itens",IF($F98&lt;&gt;0,"Parcelas não batem com os itens","OK"))))))</f>
        <v/>
      </c>
      <c r="H98" s="3" t="str">
        <f>IF($A98="","",IF(COUNTIF($A$9:$A98,$A98)=1,1,0))</f>
        <v/>
      </c>
    </row>
    <row r="99" spans="1:8" x14ac:dyDescent="0.25">
      <c r="A99" s="32" t="str">
        <f>IF(INDEX(Faturas!$A:$A,ROW()-7)="","",INDEX(Faturas!$A:$A,ROW()-7))</f>
        <v/>
      </c>
      <c r="B99" s="33" t="str">
        <f>IF($A99="","",COUNTIF(Itens!$A$2:$A$20001,$A99))</f>
        <v/>
      </c>
      <c r="C99" s="34" t="str">
        <f>IF($A99="","",IFERROR(SUMPRODUCT((Itens!$A$2:$A$20001=$A99)*Itens!$D$2:$D$20001*(Itens!$E$2:$E$20001-Itens!$F$2:$F$20001)),"erro"))</f>
        <v/>
      </c>
      <c r="D99" s="33" t="str">
        <f>IF($A99="","",COUNTIF(Parcelas!$A$2:$A$20001,$A99))</f>
        <v/>
      </c>
      <c r="E99" s="34" t="str">
        <f>IF($A99="","",SUMIF(Parcelas!$A$2:$A$20001,$A99,Parcelas!$C$2:$C$20001))</f>
        <v/>
      </c>
      <c r="F99" s="34" t="str">
        <f t="shared" si="1"/>
        <v/>
      </c>
      <c r="G99" s="32" t="str">
        <f>IF($A99="","",IF(COUNTIF(Faturas!$A$2:$A$2001,$A99)&gt;1,"Código repetido na aba Faturas",IF($B99=0,"Sem itens",IF($D99=0,"Sem parcelas",IF(NOT(ISNUMBER($C99)),"Valor inválido nos itens",IF($F99&lt;&gt;0,"Parcelas não batem com os itens","OK"))))))</f>
        <v/>
      </c>
      <c r="H99" s="3" t="str">
        <f>IF($A99="","",IF(COUNTIF($A$9:$A99,$A99)=1,1,0))</f>
        <v/>
      </c>
    </row>
    <row r="100" spans="1:8" x14ac:dyDescent="0.25">
      <c r="A100" s="32" t="str">
        <f>IF(INDEX(Faturas!$A:$A,ROW()-7)="","",INDEX(Faturas!$A:$A,ROW()-7))</f>
        <v/>
      </c>
      <c r="B100" s="33" t="str">
        <f>IF($A100="","",COUNTIF(Itens!$A$2:$A$20001,$A100))</f>
        <v/>
      </c>
      <c r="C100" s="34" t="str">
        <f>IF($A100="","",IFERROR(SUMPRODUCT((Itens!$A$2:$A$20001=$A100)*Itens!$D$2:$D$20001*(Itens!$E$2:$E$20001-Itens!$F$2:$F$20001)),"erro"))</f>
        <v/>
      </c>
      <c r="D100" s="33" t="str">
        <f>IF($A100="","",COUNTIF(Parcelas!$A$2:$A$20001,$A100))</f>
        <v/>
      </c>
      <c r="E100" s="34" t="str">
        <f>IF($A100="","",SUMIF(Parcelas!$A$2:$A$20001,$A100,Parcelas!$C$2:$C$20001))</f>
        <v/>
      </c>
      <c r="F100" s="34" t="str">
        <f t="shared" si="1"/>
        <v/>
      </c>
      <c r="G100" s="32" t="str">
        <f>IF($A100="","",IF(COUNTIF(Faturas!$A$2:$A$2001,$A100)&gt;1,"Código repetido na aba Faturas",IF($B100=0,"Sem itens",IF($D100=0,"Sem parcelas",IF(NOT(ISNUMBER($C100)),"Valor inválido nos itens",IF($F100&lt;&gt;0,"Parcelas não batem com os itens","OK"))))))</f>
        <v/>
      </c>
      <c r="H100" s="3" t="str">
        <f>IF($A100="","",IF(COUNTIF($A$9:$A100,$A100)=1,1,0))</f>
        <v/>
      </c>
    </row>
    <row r="101" spans="1:8" x14ac:dyDescent="0.25">
      <c r="A101" s="32" t="str">
        <f>IF(INDEX(Faturas!$A:$A,ROW()-7)="","",INDEX(Faturas!$A:$A,ROW()-7))</f>
        <v/>
      </c>
      <c r="B101" s="33" t="str">
        <f>IF($A101="","",COUNTIF(Itens!$A$2:$A$20001,$A101))</f>
        <v/>
      </c>
      <c r="C101" s="34" t="str">
        <f>IF($A101="","",IFERROR(SUMPRODUCT((Itens!$A$2:$A$20001=$A101)*Itens!$D$2:$D$20001*(Itens!$E$2:$E$20001-Itens!$F$2:$F$20001)),"erro"))</f>
        <v/>
      </c>
      <c r="D101" s="33" t="str">
        <f>IF($A101="","",COUNTIF(Parcelas!$A$2:$A$20001,$A101))</f>
        <v/>
      </c>
      <c r="E101" s="34" t="str">
        <f>IF($A101="","",SUMIF(Parcelas!$A$2:$A$20001,$A101,Parcelas!$C$2:$C$20001))</f>
        <v/>
      </c>
      <c r="F101" s="34" t="str">
        <f t="shared" si="1"/>
        <v/>
      </c>
      <c r="G101" s="32" t="str">
        <f>IF($A101="","",IF(COUNTIF(Faturas!$A$2:$A$2001,$A101)&gt;1,"Código repetido na aba Faturas",IF($B101=0,"Sem itens",IF($D101=0,"Sem parcelas",IF(NOT(ISNUMBER($C101)),"Valor inválido nos itens",IF($F101&lt;&gt;0,"Parcelas não batem com os itens","OK"))))))</f>
        <v/>
      </c>
      <c r="H101" s="3" t="str">
        <f>IF($A101="","",IF(COUNTIF($A$9:$A101,$A101)=1,1,0))</f>
        <v/>
      </c>
    </row>
    <row r="102" spans="1:8" x14ac:dyDescent="0.25">
      <c r="A102" s="32" t="str">
        <f>IF(INDEX(Faturas!$A:$A,ROW()-7)="","",INDEX(Faturas!$A:$A,ROW()-7))</f>
        <v/>
      </c>
      <c r="B102" s="33" t="str">
        <f>IF($A102="","",COUNTIF(Itens!$A$2:$A$20001,$A102))</f>
        <v/>
      </c>
      <c r="C102" s="34" t="str">
        <f>IF($A102="","",IFERROR(SUMPRODUCT((Itens!$A$2:$A$20001=$A102)*Itens!$D$2:$D$20001*(Itens!$E$2:$E$20001-Itens!$F$2:$F$20001)),"erro"))</f>
        <v/>
      </c>
      <c r="D102" s="33" t="str">
        <f>IF($A102="","",COUNTIF(Parcelas!$A$2:$A$20001,$A102))</f>
        <v/>
      </c>
      <c r="E102" s="34" t="str">
        <f>IF($A102="","",SUMIF(Parcelas!$A$2:$A$20001,$A102,Parcelas!$C$2:$C$20001))</f>
        <v/>
      </c>
      <c r="F102" s="34" t="str">
        <f t="shared" si="1"/>
        <v/>
      </c>
      <c r="G102" s="32" t="str">
        <f>IF($A102="","",IF(COUNTIF(Faturas!$A$2:$A$2001,$A102)&gt;1,"Código repetido na aba Faturas",IF($B102=0,"Sem itens",IF($D102=0,"Sem parcelas",IF(NOT(ISNUMBER($C102)),"Valor inválido nos itens",IF($F102&lt;&gt;0,"Parcelas não batem com os itens","OK"))))))</f>
        <v/>
      </c>
      <c r="H102" s="3" t="str">
        <f>IF($A102="","",IF(COUNTIF($A$9:$A102,$A102)=1,1,0))</f>
        <v/>
      </c>
    </row>
    <row r="103" spans="1:8" x14ac:dyDescent="0.25">
      <c r="A103" s="32" t="str">
        <f>IF(INDEX(Faturas!$A:$A,ROW()-7)="","",INDEX(Faturas!$A:$A,ROW()-7))</f>
        <v/>
      </c>
      <c r="B103" s="33" t="str">
        <f>IF($A103="","",COUNTIF(Itens!$A$2:$A$20001,$A103))</f>
        <v/>
      </c>
      <c r="C103" s="34" t="str">
        <f>IF($A103="","",IFERROR(SUMPRODUCT((Itens!$A$2:$A$20001=$A103)*Itens!$D$2:$D$20001*(Itens!$E$2:$E$20001-Itens!$F$2:$F$20001)),"erro"))</f>
        <v/>
      </c>
      <c r="D103" s="33" t="str">
        <f>IF($A103="","",COUNTIF(Parcelas!$A$2:$A$20001,$A103))</f>
        <v/>
      </c>
      <c r="E103" s="34" t="str">
        <f>IF($A103="","",SUMIF(Parcelas!$A$2:$A$20001,$A103,Parcelas!$C$2:$C$20001))</f>
        <v/>
      </c>
      <c r="F103" s="34" t="str">
        <f t="shared" si="1"/>
        <v/>
      </c>
      <c r="G103" s="32" t="str">
        <f>IF($A103="","",IF(COUNTIF(Faturas!$A$2:$A$2001,$A103)&gt;1,"Código repetido na aba Faturas",IF($B103=0,"Sem itens",IF($D103=0,"Sem parcelas",IF(NOT(ISNUMBER($C103)),"Valor inválido nos itens",IF($F103&lt;&gt;0,"Parcelas não batem com os itens","OK"))))))</f>
        <v/>
      </c>
      <c r="H103" s="3" t="str">
        <f>IF($A103="","",IF(COUNTIF($A$9:$A103,$A103)=1,1,0))</f>
        <v/>
      </c>
    </row>
    <row r="104" spans="1:8" x14ac:dyDescent="0.25">
      <c r="A104" s="32" t="str">
        <f>IF(INDEX(Faturas!$A:$A,ROW()-7)="","",INDEX(Faturas!$A:$A,ROW()-7))</f>
        <v/>
      </c>
      <c r="B104" s="33" t="str">
        <f>IF($A104="","",COUNTIF(Itens!$A$2:$A$20001,$A104))</f>
        <v/>
      </c>
      <c r="C104" s="34" t="str">
        <f>IF($A104="","",IFERROR(SUMPRODUCT((Itens!$A$2:$A$20001=$A104)*Itens!$D$2:$D$20001*(Itens!$E$2:$E$20001-Itens!$F$2:$F$20001)),"erro"))</f>
        <v/>
      </c>
      <c r="D104" s="33" t="str">
        <f>IF($A104="","",COUNTIF(Parcelas!$A$2:$A$20001,$A104))</f>
        <v/>
      </c>
      <c r="E104" s="34" t="str">
        <f>IF($A104="","",SUMIF(Parcelas!$A$2:$A$20001,$A104,Parcelas!$C$2:$C$20001))</f>
        <v/>
      </c>
      <c r="F104" s="34" t="str">
        <f t="shared" si="1"/>
        <v/>
      </c>
      <c r="G104" s="32" t="str">
        <f>IF($A104="","",IF(COUNTIF(Faturas!$A$2:$A$2001,$A104)&gt;1,"Código repetido na aba Faturas",IF($B104=0,"Sem itens",IF($D104=0,"Sem parcelas",IF(NOT(ISNUMBER($C104)),"Valor inválido nos itens",IF($F104&lt;&gt;0,"Parcelas não batem com os itens","OK"))))))</f>
        <v/>
      </c>
      <c r="H104" s="3" t="str">
        <f>IF($A104="","",IF(COUNTIF($A$9:$A104,$A104)=1,1,0))</f>
        <v/>
      </c>
    </row>
    <row r="105" spans="1:8" x14ac:dyDescent="0.25">
      <c r="A105" s="32" t="str">
        <f>IF(INDEX(Faturas!$A:$A,ROW()-7)="","",INDEX(Faturas!$A:$A,ROW()-7))</f>
        <v/>
      </c>
      <c r="B105" s="33" t="str">
        <f>IF($A105="","",COUNTIF(Itens!$A$2:$A$20001,$A105))</f>
        <v/>
      </c>
      <c r="C105" s="34" t="str">
        <f>IF($A105="","",IFERROR(SUMPRODUCT((Itens!$A$2:$A$20001=$A105)*Itens!$D$2:$D$20001*(Itens!$E$2:$E$20001-Itens!$F$2:$F$20001)),"erro"))</f>
        <v/>
      </c>
      <c r="D105" s="33" t="str">
        <f>IF($A105="","",COUNTIF(Parcelas!$A$2:$A$20001,$A105))</f>
        <v/>
      </c>
      <c r="E105" s="34" t="str">
        <f>IF($A105="","",SUMIF(Parcelas!$A$2:$A$20001,$A105,Parcelas!$C$2:$C$20001))</f>
        <v/>
      </c>
      <c r="F105" s="34" t="str">
        <f t="shared" si="1"/>
        <v/>
      </c>
      <c r="G105" s="32" t="str">
        <f>IF($A105="","",IF(COUNTIF(Faturas!$A$2:$A$2001,$A105)&gt;1,"Código repetido na aba Faturas",IF($B105=0,"Sem itens",IF($D105=0,"Sem parcelas",IF(NOT(ISNUMBER($C105)),"Valor inválido nos itens",IF($F105&lt;&gt;0,"Parcelas não batem com os itens","OK"))))))</f>
        <v/>
      </c>
      <c r="H105" s="3" t="str">
        <f>IF($A105="","",IF(COUNTIF($A$9:$A105,$A105)=1,1,0))</f>
        <v/>
      </c>
    </row>
    <row r="106" spans="1:8" x14ac:dyDescent="0.25">
      <c r="A106" s="32" t="str">
        <f>IF(INDEX(Faturas!$A:$A,ROW()-7)="","",INDEX(Faturas!$A:$A,ROW()-7))</f>
        <v/>
      </c>
      <c r="B106" s="33" t="str">
        <f>IF($A106="","",COUNTIF(Itens!$A$2:$A$20001,$A106))</f>
        <v/>
      </c>
      <c r="C106" s="34" t="str">
        <f>IF($A106="","",IFERROR(SUMPRODUCT((Itens!$A$2:$A$20001=$A106)*Itens!$D$2:$D$20001*(Itens!$E$2:$E$20001-Itens!$F$2:$F$20001)),"erro"))</f>
        <v/>
      </c>
      <c r="D106" s="33" t="str">
        <f>IF($A106="","",COUNTIF(Parcelas!$A$2:$A$20001,$A106))</f>
        <v/>
      </c>
      <c r="E106" s="34" t="str">
        <f>IF($A106="","",SUMIF(Parcelas!$A$2:$A$20001,$A106,Parcelas!$C$2:$C$20001))</f>
        <v/>
      </c>
      <c r="F106" s="34" t="str">
        <f t="shared" si="1"/>
        <v/>
      </c>
      <c r="G106" s="32" t="str">
        <f>IF($A106="","",IF(COUNTIF(Faturas!$A$2:$A$2001,$A106)&gt;1,"Código repetido na aba Faturas",IF($B106=0,"Sem itens",IF($D106=0,"Sem parcelas",IF(NOT(ISNUMBER($C106)),"Valor inválido nos itens",IF($F106&lt;&gt;0,"Parcelas não batem com os itens","OK"))))))</f>
        <v/>
      </c>
      <c r="H106" s="3" t="str">
        <f>IF($A106="","",IF(COUNTIF($A$9:$A106,$A106)=1,1,0))</f>
        <v/>
      </c>
    </row>
    <row r="107" spans="1:8" x14ac:dyDescent="0.25">
      <c r="A107" s="32" t="str">
        <f>IF(INDEX(Faturas!$A:$A,ROW()-7)="","",INDEX(Faturas!$A:$A,ROW()-7))</f>
        <v/>
      </c>
      <c r="B107" s="33" t="str">
        <f>IF($A107="","",COUNTIF(Itens!$A$2:$A$20001,$A107))</f>
        <v/>
      </c>
      <c r="C107" s="34" t="str">
        <f>IF($A107="","",IFERROR(SUMPRODUCT((Itens!$A$2:$A$20001=$A107)*Itens!$D$2:$D$20001*(Itens!$E$2:$E$20001-Itens!$F$2:$F$20001)),"erro"))</f>
        <v/>
      </c>
      <c r="D107" s="33" t="str">
        <f>IF($A107="","",COUNTIF(Parcelas!$A$2:$A$20001,$A107))</f>
        <v/>
      </c>
      <c r="E107" s="34" t="str">
        <f>IF($A107="","",SUMIF(Parcelas!$A$2:$A$20001,$A107,Parcelas!$C$2:$C$20001))</f>
        <v/>
      </c>
      <c r="F107" s="34" t="str">
        <f t="shared" si="1"/>
        <v/>
      </c>
      <c r="G107" s="32" t="str">
        <f>IF($A107="","",IF(COUNTIF(Faturas!$A$2:$A$2001,$A107)&gt;1,"Código repetido na aba Faturas",IF($B107=0,"Sem itens",IF($D107=0,"Sem parcelas",IF(NOT(ISNUMBER($C107)),"Valor inválido nos itens",IF($F107&lt;&gt;0,"Parcelas não batem com os itens","OK"))))))</f>
        <v/>
      </c>
      <c r="H107" s="3" t="str">
        <f>IF($A107="","",IF(COUNTIF($A$9:$A107,$A107)=1,1,0))</f>
        <v/>
      </c>
    </row>
    <row r="108" spans="1:8" x14ac:dyDescent="0.25">
      <c r="A108" s="32" t="str">
        <f>IF(INDEX(Faturas!$A:$A,ROW()-7)="","",INDEX(Faturas!$A:$A,ROW()-7))</f>
        <v/>
      </c>
      <c r="B108" s="33" t="str">
        <f>IF($A108="","",COUNTIF(Itens!$A$2:$A$20001,$A108))</f>
        <v/>
      </c>
      <c r="C108" s="34" t="str">
        <f>IF($A108="","",IFERROR(SUMPRODUCT((Itens!$A$2:$A$20001=$A108)*Itens!$D$2:$D$20001*(Itens!$E$2:$E$20001-Itens!$F$2:$F$20001)),"erro"))</f>
        <v/>
      </c>
      <c r="D108" s="33" t="str">
        <f>IF($A108="","",COUNTIF(Parcelas!$A$2:$A$20001,$A108))</f>
        <v/>
      </c>
      <c r="E108" s="34" t="str">
        <f>IF($A108="","",SUMIF(Parcelas!$A$2:$A$20001,$A108,Parcelas!$C$2:$C$20001))</f>
        <v/>
      </c>
      <c r="F108" s="34" t="str">
        <f t="shared" si="1"/>
        <v/>
      </c>
      <c r="G108" s="32" t="str">
        <f>IF($A108="","",IF(COUNTIF(Faturas!$A$2:$A$2001,$A108)&gt;1,"Código repetido na aba Faturas",IF($B108=0,"Sem itens",IF($D108=0,"Sem parcelas",IF(NOT(ISNUMBER($C108)),"Valor inválido nos itens",IF($F108&lt;&gt;0,"Parcelas não batem com os itens","OK"))))))</f>
        <v/>
      </c>
      <c r="H108" s="3" t="str">
        <f>IF($A108="","",IF(COUNTIF($A$9:$A108,$A108)=1,1,0))</f>
        <v/>
      </c>
    </row>
    <row r="109" spans="1:8" x14ac:dyDescent="0.25">
      <c r="A109" s="32" t="str">
        <f>IF(INDEX(Faturas!$A:$A,ROW()-7)="","",INDEX(Faturas!$A:$A,ROW()-7))</f>
        <v/>
      </c>
      <c r="B109" s="33" t="str">
        <f>IF($A109="","",COUNTIF(Itens!$A$2:$A$20001,$A109))</f>
        <v/>
      </c>
      <c r="C109" s="34" t="str">
        <f>IF($A109="","",IFERROR(SUMPRODUCT((Itens!$A$2:$A$20001=$A109)*Itens!$D$2:$D$20001*(Itens!$E$2:$E$20001-Itens!$F$2:$F$20001)),"erro"))</f>
        <v/>
      </c>
      <c r="D109" s="33" t="str">
        <f>IF($A109="","",COUNTIF(Parcelas!$A$2:$A$20001,$A109))</f>
        <v/>
      </c>
      <c r="E109" s="34" t="str">
        <f>IF($A109="","",SUMIF(Parcelas!$A$2:$A$20001,$A109,Parcelas!$C$2:$C$20001))</f>
        <v/>
      </c>
      <c r="F109" s="34" t="str">
        <f t="shared" si="1"/>
        <v/>
      </c>
      <c r="G109" s="32" t="str">
        <f>IF($A109="","",IF(COUNTIF(Faturas!$A$2:$A$2001,$A109)&gt;1,"Código repetido na aba Faturas",IF($B109=0,"Sem itens",IF($D109=0,"Sem parcelas",IF(NOT(ISNUMBER($C109)),"Valor inválido nos itens",IF($F109&lt;&gt;0,"Parcelas não batem com os itens","OK"))))))</f>
        <v/>
      </c>
      <c r="H109" s="3" t="str">
        <f>IF($A109="","",IF(COUNTIF($A$9:$A109,$A109)=1,1,0))</f>
        <v/>
      </c>
    </row>
    <row r="110" spans="1:8" x14ac:dyDescent="0.25">
      <c r="A110" s="32" t="str">
        <f>IF(INDEX(Faturas!$A:$A,ROW()-7)="","",INDEX(Faturas!$A:$A,ROW()-7))</f>
        <v/>
      </c>
      <c r="B110" s="33" t="str">
        <f>IF($A110="","",COUNTIF(Itens!$A$2:$A$20001,$A110))</f>
        <v/>
      </c>
      <c r="C110" s="34" t="str">
        <f>IF($A110="","",IFERROR(SUMPRODUCT((Itens!$A$2:$A$20001=$A110)*Itens!$D$2:$D$20001*(Itens!$E$2:$E$20001-Itens!$F$2:$F$20001)),"erro"))</f>
        <v/>
      </c>
      <c r="D110" s="33" t="str">
        <f>IF($A110="","",COUNTIF(Parcelas!$A$2:$A$20001,$A110))</f>
        <v/>
      </c>
      <c r="E110" s="34" t="str">
        <f>IF($A110="","",SUMIF(Parcelas!$A$2:$A$20001,$A110,Parcelas!$C$2:$C$20001))</f>
        <v/>
      </c>
      <c r="F110" s="34" t="str">
        <f t="shared" si="1"/>
        <v/>
      </c>
      <c r="G110" s="32" t="str">
        <f>IF($A110="","",IF(COUNTIF(Faturas!$A$2:$A$2001,$A110)&gt;1,"Código repetido na aba Faturas",IF($B110=0,"Sem itens",IF($D110=0,"Sem parcelas",IF(NOT(ISNUMBER($C110)),"Valor inválido nos itens",IF($F110&lt;&gt;0,"Parcelas não batem com os itens","OK"))))))</f>
        <v/>
      </c>
      <c r="H110" s="3" t="str">
        <f>IF($A110="","",IF(COUNTIF($A$9:$A110,$A110)=1,1,0))</f>
        <v/>
      </c>
    </row>
    <row r="111" spans="1:8" x14ac:dyDescent="0.25">
      <c r="A111" s="32" t="str">
        <f>IF(INDEX(Faturas!$A:$A,ROW()-7)="","",INDEX(Faturas!$A:$A,ROW()-7))</f>
        <v/>
      </c>
      <c r="B111" s="33" t="str">
        <f>IF($A111="","",COUNTIF(Itens!$A$2:$A$20001,$A111))</f>
        <v/>
      </c>
      <c r="C111" s="34" t="str">
        <f>IF($A111="","",IFERROR(SUMPRODUCT((Itens!$A$2:$A$20001=$A111)*Itens!$D$2:$D$20001*(Itens!$E$2:$E$20001-Itens!$F$2:$F$20001)),"erro"))</f>
        <v/>
      </c>
      <c r="D111" s="33" t="str">
        <f>IF($A111="","",COUNTIF(Parcelas!$A$2:$A$20001,$A111))</f>
        <v/>
      </c>
      <c r="E111" s="34" t="str">
        <f>IF($A111="","",SUMIF(Parcelas!$A$2:$A$20001,$A111,Parcelas!$C$2:$C$20001))</f>
        <v/>
      </c>
      <c r="F111" s="34" t="str">
        <f t="shared" si="1"/>
        <v/>
      </c>
      <c r="G111" s="32" t="str">
        <f>IF($A111="","",IF(COUNTIF(Faturas!$A$2:$A$2001,$A111)&gt;1,"Código repetido na aba Faturas",IF($B111=0,"Sem itens",IF($D111=0,"Sem parcelas",IF(NOT(ISNUMBER($C111)),"Valor inválido nos itens",IF($F111&lt;&gt;0,"Parcelas não batem com os itens","OK"))))))</f>
        <v/>
      </c>
      <c r="H111" s="3" t="str">
        <f>IF($A111="","",IF(COUNTIF($A$9:$A111,$A111)=1,1,0))</f>
        <v/>
      </c>
    </row>
    <row r="112" spans="1:8" x14ac:dyDescent="0.25">
      <c r="A112" s="32" t="str">
        <f>IF(INDEX(Faturas!$A:$A,ROW()-7)="","",INDEX(Faturas!$A:$A,ROW()-7))</f>
        <v/>
      </c>
      <c r="B112" s="33" t="str">
        <f>IF($A112="","",COUNTIF(Itens!$A$2:$A$20001,$A112))</f>
        <v/>
      </c>
      <c r="C112" s="34" t="str">
        <f>IF($A112="","",IFERROR(SUMPRODUCT((Itens!$A$2:$A$20001=$A112)*Itens!$D$2:$D$20001*(Itens!$E$2:$E$20001-Itens!$F$2:$F$20001)),"erro"))</f>
        <v/>
      </c>
      <c r="D112" s="33" t="str">
        <f>IF($A112="","",COUNTIF(Parcelas!$A$2:$A$20001,$A112))</f>
        <v/>
      </c>
      <c r="E112" s="34" t="str">
        <f>IF($A112="","",SUMIF(Parcelas!$A$2:$A$20001,$A112,Parcelas!$C$2:$C$20001))</f>
        <v/>
      </c>
      <c r="F112" s="34" t="str">
        <f t="shared" si="1"/>
        <v/>
      </c>
      <c r="G112" s="32" t="str">
        <f>IF($A112="","",IF(COUNTIF(Faturas!$A$2:$A$2001,$A112)&gt;1,"Código repetido na aba Faturas",IF($B112=0,"Sem itens",IF($D112=0,"Sem parcelas",IF(NOT(ISNUMBER($C112)),"Valor inválido nos itens",IF($F112&lt;&gt;0,"Parcelas não batem com os itens","OK"))))))</f>
        <v/>
      </c>
      <c r="H112" s="3" t="str">
        <f>IF($A112="","",IF(COUNTIF($A$9:$A112,$A112)=1,1,0))</f>
        <v/>
      </c>
    </row>
    <row r="113" spans="1:8" x14ac:dyDescent="0.25">
      <c r="A113" s="32" t="str">
        <f>IF(INDEX(Faturas!$A:$A,ROW()-7)="","",INDEX(Faturas!$A:$A,ROW()-7))</f>
        <v/>
      </c>
      <c r="B113" s="33" t="str">
        <f>IF($A113="","",COUNTIF(Itens!$A$2:$A$20001,$A113))</f>
        <v/>
      </c>
      <c r="C113" s="34" t="str">
        <f>IF($A113="","",IFERROR(SUMPRODUCT((Itens!$A$2:$A$20001=$A113)*Itens!$D$2:$D$20001*(Itens!$E$2:$E$20001-Itens!$F$2:$F$20001)),"erro"))</f>
        <v/>
      </c>
      <c r="D113" s="33" t="str">
        <f>IF($A113="","",COUNTIF(Parcelas!$A$2:$A$20001,$A113))</f>
        <v/>
      </c>
      <c r="E113" s="34" t="str">
        <f>IF($A113="","",SUMIF(Parcelas!$A$2:$A$20001,$A113,Parcelas!$C$2:$C$20001))</f>
        <v/>
      </c>
      <c r="F113" s="34" t="str">
        <f t="shared" si="1"/>
        <v/>
      </c>
      <c r="G113" s="32" t="str">
        <f>IF($A113="","",IF(COUNTIF(Faturas!$A$2:$A$2001,$A113)&gt;1,"Código repetido na aba Faturas",IF($B113=0,"Sem itens",IF($D113=0,"Sem parcelas",IF(NOT(ISNUMBER($C113)),"Valor inválido nos itens",IF($F113&lt;&gt;0,"Parcelas não batem com os itens","OK"))))))</f>
        <v/>
      </c>
      <c r="H113" s="3" t="str">
        <f>IF($A113="","",IF(COUNTIF($A$9:$A113,$A113)=1,1,0))</f>
        <v/>
      </c>
    </row>
    <row r="114" spans="1:8" x14ac:dyDescent="0.25">
      <c r="A114" s="32" t="str">
        <f>IF(INDEX(Faturas!$A:$A,ROW()-7)="","",INDEX(Faturas!$A:$A,ROW()-7))</f>
        <v/>
      </c>
      <c r="B114" s="33" t="str">
        <f>IF($A114="","",COUNTIF(Itens!$A$2:$A$20001,$A114))</f>
        <v/>
      </c>
      <c r="C114" s="34" t="str">
        <f>IF($A114="","",IFERROR(SUMPRODUCT((Itens!$A$2:$A$20001=$A114)*Itens!$D$2:$D$20001*(Itens!$E$2:$E$20001-Itens!$F$2:$F$20001)),"erro"))</f>
        <v/>
      </c>
      <c r="D114" s="33" t="str">
        <f>IF($A114="","",COUNTIF(Parcelas!$A$2:$A$20001,$A114))</f>
        <v/>
      </c>
      <c r="E114" s="34" t="str">
        <f>IF($A114="","",SUMIF(Parcelas!$A$2:$A$20001,$A114,Parcelas!$C$2:$C$20001))</f>
        <v/>
      </c>
      <c r="F114" s="34" t="str">
        <f t="shared" si="1"/>
        <v/>
      </c>
      <c r="G114" s="32" t="str">
        <f>IF($A114="","",IF(COUNTIF(Faturas!$A$2:$A$2001,$A114)&gt;1,"Código repetido na aba Faturas",IF($B114=0,"Sem itens",IF($D114=0,"Sem parcelas",IF(NOT(ISNUMBER($C114)),"Valor inválido nos itens",IF($F114&lt;&gt;0,"Parcelas não batem com os itens","OK"))))))</f>
        <v/>
      </c>
      <c r="H114" s="3" t="str">
        <f>IF($A114="","",IF(COUNTIF($A$9:$A114,$A114)=1,1,0))</f>
        <v/>
      </c>
    </row>
    <row r="115" spans="1:8" x14ac:dyDescent="0.25">
      <c r="A115" s="32" t="str">
        <f>IF(INDEX(Faturas!$A:$A,ROW()-7)="","",INDEX(Faturas!$A:$A,ROW()-7))</f>
        <v/>
      </c>
      <c r="B115" s="33" t="str">
        <f>IF($A115="","",COUNTIF(Itens!$A$2:$A$20001,$A115))</f>
        <v/>
      </c>
      <c r="C115" s="34" t="str">
        <f>IF($A115="","",IFERROR(SUMPRODUCT((Itens!$A$2:$A$20001=$A115)*Itens!$D$2:$D$20001*(Itens!$E$2:$E$20001-Itens!$F$2:$F$20001)),"erro"))</f>
        <v/>
      </c>
      <c r="D115" s="33" t="str">
        <f>IF($A115="","",COUNTIF(Parcelas!$A$2:$A$20001,$A115))</f>
        <v/>
      </c>
      <c r="E115" s="34" t="str">
        <f>IF($A115="","",SUMIF(Parcelas!$A$2:$A$20001,$A115,Parcelas!$C$2:$C$20001))</f>
        <v/>
      </c>
      <c r="F115" s="34" t="str">
        <f t="shared" si="1"/>
        <v/>
      </c>
      <c r="G115" s="32" t="str">
        <f>IF($A115="","",IF(COUNTIF(Faturas!$A$2:$A$2001,$A115)&gt;1,"Código repetido na aba Faturas",IF($B115=0,"Sem itens",IF($D115=0,"Sem parcelas",IF(NOT(ISNUMBER($C115)),"Valor inválido nos itens",IF($F115&lt;&gt;0,"Parcelas não batem com os itens","OK"))))))</f>
        <v/>
      </c>
      <c r="H115" s="3" t="str">
        <f>IF($A115="","",IF(COUNTIF($A$9:$A115,$A115)=1,1,0))</f>
        <v/>
      </c>
    </row>
    <row r="116" spans="1:8" x14ac:dyDescent="0.25">
      <c r="A116" s="32" t="str">
        <f>IF(INDEX(Faturas!$A:$A,ROW()-7)="","",INDEX(Faturas!$A:$A,ROW()-7))</f>
        <v/>
      </c>
      <c r="B116" s="33" t="str">
        <f>IF($A116="","",COUNTIF(Itens!$A$2:$A$20001,$A116))</f>
        <v/>
      </c>
      <c r="C116" s="34" t="str">
        <f>IF($A116="","",IFERROR(SUMPRODUCT((Itens!$A$2:$A$20001=$A116)*Itens!$D$2:$D$20001*(Itens!$E$2:$E$20001-Itens!$F$2:$F$20001)),"erro"))</f>
        <v/>
      </c>
      <c r="D116" s="33" t="str">
        <f>IF($A116="","",COUNTIF(Parcelas!$A$2:$A$20001,$A116))</f>
        <v/>
      </c>
      <c r="E116" s="34" t="str">
        <f>IF($A116="","",SUMIF(Parcelas!$A$2:$A$20001,$A116,Parcelas!$C$2:$C$20001))</f>
        <v/>
      </c>
      <c r="F116" s="34" t="str">
        <f t="shared" si="1"/>
        <v/>
      </c>
      <c r="G116" s="32" t="str">
        <f>IF($A116="","",IF(COUNTIF(Faturas!$A$2:$A$2001,$A116)&gt;1,"Código repetido na aba Faturas",IF($B116=0,"Sem itens",IF($D116=0,"Sem parcelas",IF(NOT(ISNUMBER($C116)),"Valor inválido nos itens",IF($F116&lt;&gt;0,"Parcelas não batem com os itens","OK"))))))</f>
        <v/>
      </c>
      <c r="H116" s="3" t="str">
        <f>IF($A116="","",IF(COUNTIF($A$9:$A116,$A116)=1,1,0))</f>
        <v/>
      </c>
    </row>
    <row r="117" spans="1:8" x14ac:dyDescent="0.25">
      <c r="A117" s="32" t="str">
        <f>IF(INDEX(Faturas!$A:$A,ROW()-7)="","",INDEX(Faturas!$A:$A,ROW()-7))</f>
        <v/>
      </c>
      <c r="B117" s="33" t="str">
        <f>IF($A117="","",COUNTIF(Itens!$A$2:$A$20001,$A117))</f>
        <v/>
      </c>
      <c r="C117" s="34" t="str">
        <f>IF($A117="","",IFERROR(SUMPRODUCT((Itens!$A$2:$A$20001=$A117)*Itens!$D$2:$D$20001*(Itens!$E$2:$E$20001-Itens!$F$2:$F$20001)),"erro"))</f>
        <v/>
      </c>
      <c r="D117" s="33" t="str">
        <f>IF($A117="","",COUNTIF(Parcelas!$A$2:$A$20001,$A117))</f>
        <v/>
      </c>
      <c r="E117" s="34" t="str">
        <f>IF($A117="","",SUMIF(Parcelas!$A$2:$A$20001,$A117,Parcelas!$C$2:$C$20001))</f>
        <v/>
      </c>
      <c r="F117" s="34" t="str">
        <f t="shared" si="1"/>
        <v/>
      </c>
      <c r="G117" s="32" t="str">
        <f>IF($A117="","",IF(COUNTIF(Faturas!$A$2:$A$2001,$A117)&gt;1,"Código repetido na aba Faturas",IF($B117=0,"Sem itens",IF($D117=0,"Sem parcelas",IF(NOT(ISNUMBER($C117)),"Valor inválido nos itens",IF($F117&lt;&gt;0,"Parcelas não batem com os itens","OK"))))))</f>
        <v/>
      </c>
      <c r="H117" s="3" t="str">
        <f>IF($A117="","",IF(COUNTIF($A$9:$A117,$A117)=1,1,0))</f>
        <v/>
      </c>
    </row>
    <row r="118" spans="1:8" x14ac:dyDescent="0.25">
      <c r="A118" s="32" t="str">
        <f>IF(INDEX(Faturas!$A:$A,ROW()-7)="","",INDEX(Faturas!$A:$A,ROW()-7))</f>
        <v/>
      </c>
      <c r="B118" s="33" t="str">
        <f>IF($A118="","",COUNTIF(Itens!$A$2:$A$20001,$A118))</f>
        <v/>
      </c>
      <c r="C118" s="34" t="str">
        <f>IF($A118="","",IFERROR(SUMPRODUCT((Itens!$A$2:$A$20001=$A118)*Itens!$D$2:$D$20001*(Itens!$E$2:$E$20001-Itens!$F$2:$F$20001)),"erro"))</f>
        <v/>
      </c>
      <c r="D118" s="33" t="str">
        <f>IF($A118="","",COUNTIF(Parcelas!$A$2:$A$20001,$A118))</f>
        <v/>
      </c>
      <c r="E118" s="34" t="str">
        <f>IF($A118="","",SUMIF(Parcelas!$A$2:$A$20001,$A118,Parcelas!$C$2:$C$20001))</f>
        <v/>
      </c>
      <c r="F118" s="34" t="str">
        <f t="shared" si="1"/>
        <v/>
      </c>
      <c r="G118" s="32" t="str">
        <f>IF($A118="","",IF(COUNTIF(Faturas!$A$2:$A$2001,$A118)&gt;1,"Código repetido na aba Faturas",IF($B118=0,"Sem itens",IF($D118=0,"Sem parcelas",IF(NOT(ISNUMBER($C118)),"Valor inválido nos itens",IF($F118&lt;&gt;0,"Parcelas não batem com os itens","OK"))))))</f>
        <v/>
      </c>
      <c r="H118" s="3" t="str">
        <f>IF($A118="","",IF(COUNTIF($A$9:$A118,$A118)=1,1,0))</f>
        <v/>
      </c>
    </row>
    <row r="119" spans="1:8" x14ac:dyDescent="0.25">
      <c r="A119" s="32" t="str">
        <f>IF(INDEX(Faturas!$A:$A,ROW()-7)="","",INDEX(Faturas!$A:$A,ROW()-7))</f>
        <v/>
      </c>
      <c r="B119" s="33" t="str">
        <f>IF($A119="","",COUNTIF(Itens!$A$2:$A$20001,$A119))</f>
        <v/>
      </c>
      <c r="C119" s="34" t="str">
        <f>IF($A119="","",IFERROR(SUMPRODUCT((Itens!$A$2:$A$20001=$A119)*Itens!$D$2:$D$20001*(Itens!$E$2:$E$20001-Itens!$F$2:$F$20001)),"erro"))</f>
        <v/>
      </c>
      <c r="D119" s="33" t="str">
        <f>IF($A119="","",COUNTIF(Parcelas!$A$2:$A$20001,$A119))</f>
        <v/>
      </c>
      <c r="E119" s="34" t="str">
        <f>IF($A119="","",SUMIF(Parcelas!$A$2:$A$20001,$A119,Parcelas!$C$2:$C$20001))</f>
        <v/>
      </c>
      <c r="F119" s="34" t="str">
        <f t="shared" si="1"/>
        <v/>
      </c>
      <c r="G119" s="32" t="str">
        <f>IF($A119="","",IF(COUNTIF(Faturas!$A$2:$A$2001,$A119)&gt;1,"Código repetido na aba Faturas",IF($B119=0,"Sem itens",IF($D119=0,"Sem parcelas",IF(NOT(ISNUMBER($C119)),"Valor inválido nos itens",IF($F119&lt;&gt;0,"Parcelas não batem com os itens","OK"))))))</f>
        <v/>
      </c>
      <c r="H119" s="3" t="str">
        <f>IF($A119="","",IF(COUNTIF($A$9:$A119,$A119)=1,1,0))</f>
        <v/>
      </c>
    </row>
    <row r="120" spans="1:8" x14ac:dyDescent="0.25">
      <c r="A120" s="32" t="str">
        <f>IF(INDEX(Faturas!$A:$A,ROW()-7)="","",INDEX(Faturas!$A:$A,ROW()-7))</f>
        <v/>
      </c>
      <c r="B120" s="33" t="str">
        <f>IF($A120="","",COUNTIF(Itens!$A$2:$A$20001,$A120))</f>
        <v/>
      </c>
      <c r="C120" s="34" t="str">
        <f>IF($A120="","",IFERROR(SUMPRODUCT((Itens!$A$2:$A$20001=$A120)*Itens!$D$2:$D$20001*(Itens!$E$2:$E$20001-Itens!$F$2:$F$20001)),"erro"))</f>
        <v/>
      </c>
      <c r="D120" s="33" t="str">
        <f>IF($A120="","",COUNTIF(Parcelas!$A$2:$A$20001,$A120))</f>
        <v/>
      </c>
      <c r="E120" s="34" t="str">
        <f>IF($A120="","",SUMIF(Parcelas!$A$2:$A$20001,$A120,Parcelas!$C$2:$C$20001))</f>
        <v/>
      </c>
      <c r="F120" s="34" t="str">
        <f t="shared" si="1"/>
        <v/>
      </c>
      <c r="G120" s="32" t="str">
        <f>IF($A120="","",IF(COUNTIF(Faturas!$A$2:$A$2001,$A120)&gt;1,"Código repetido na aba Faturas",IF($B120=0,"Sem itens",IF($D120=0,"Sem parcelas",IF(NOT(ISNUMBER($C120)),"Valor inválido nos itens",IF($F120&lt;&gt;0,"Parcelas não batem com os itens","OK"))))))</f>
        <v/>
      </c>
      <c r="H120" s="3" t="str">
        <f>IF($A120="","",IF(COUNTIF($A$9:$A120,$A120)=1,1,0))</f>
        <v/>
      </c>
    </row>
    <row r="121" spans="1:8" x14ac:dyDescent="0.25">
      <c r="A121" s="32" t="str">
        <f>IF(INDEX(Faturas!$A:$A,ROW()-7)="","",INDEX(Faturas!$A:$A,ROW()-7))</f>
        <v/>
      </c>
      <c r="B121" s="33" t="str">
        <f>IF($A121="","",COUNTIF(Itens!$A$2:$A$20001,$A121))</f>
        <v/>
      </c>
      <c r="C121" s="34" t="str">
        <f>IF($A121="","",IFERROR(SUMPRODUCT((Itens!$A$2:$A$20001=$A121)*Itens!$D$2:$D$20001*(Itens!$E$2:$E$20001-Itens!$F$2:$F$20001)),"erro"))</f>
        <v/>
      </c>
      <c r="D121" s="33" t="str">
        <f>IF($A121="","",COUNTIF(Parcelas!$A$2:$A$20001,$A121))</f>
        <v/>
      </c>
      <c r="E121" s="34" t="str">
        <f>IF($A121="","",SUMIF(Parcelas!$A$2:$A$20001,$A121,Parcelas!$C$2:$C$20001))</f>
        <v/>
      </c>
      <c r="F121" s="34" t="str">
        <f t="shared" si="1"/>
        <v/>
      </c>
      <c r="G121" s="32" t="str">
        <f>IF($A121="","",IF(COUNTIF(Faturas!$A$2:$A$2001,$A121)&gt;1,"Código repetido na aba Faturas",IF($B121=0,"Sem itens",IF($D121=0,"Sem parcelas",IF(NOT(ISNUMBER($C121)),"Valor inválido nos itens",IF($F121&lt;&gt;0,"Parcelas não batem com os itens","OK"))))))</f>
        <v/>
      </c>
      <c r="H121" s="3" t="str">
        <f>IF($A121="","",IF(COUNTIF($A$9:$A121,$A121)=1,1,0))</f>
        <v/>
      </c>
    </row>
    <row r="122" spans="1:8" x14ac:dyDescent="0.25">
      <c r="A122" s="32" t="str">
        <f>IF(INDEX(Faturas!$A:$A,ROW()-7)="","",INDEX(Faturas!$A:$A,ROW()-7))</f>
        <v/>
      </c>
      <c r="B122" s="33" t="str">
        <f>IF($A122="","",COUNTIF(Itens!$A$2:$A$20001,$A122))</f>
        <v/>
      </c>
      <c r="C122" s="34" t="str">
        <f>IF($A122="","",IFERROR(SUMPRODUCT((Itens!$A$2:$A$20001=$A122)*Itens!$D$2:$D$20001*(Itens!$E$2:$E$20001-Itens!$F$2:$F$20001)),"erro"))</f>
        <v/>
      </c>
      <c r="D122" s="33" t="str">
        <f>IF($A122="","",COUNTIF(Parcelas!$A$2:$A$20001,$A122))</f>
        <v/>
      </c>
      <c r="E122" s="34" t="str">
        <f>IF($A122="","",SUMIF(Parcelas!$A$2:$A$20001,$A122,Parcelas!$C$2:$C$20001))</f>
        <v/>
      </c>
      <c r="F122" s="34" t="str">
        <f t="shared" si="1"/>
        <v/>
      </c>
      <c r="G122" s="32" t="str">
        <f>IF($A122="","",IF(COUNTIF(Faturas!$A$2:$A$2001,$A122)&gt;1,"Código repetido na aba Faturas",IF($B122=0,"Sem itens",IF($D122=0,"Sem parcelas",IF(NOT(ISNUMBER($C122)),"Valor inválido nos itens",IF($F122&lt;&gt;0,"Parcelas não batem com os itens","OK"))))))</f>
        <v/>
      </c>
      <c r="H122" s="3" t="str">
        <f>IF($A122="","",IF(COUNTIF($A$9:$A122,$A122)=1,1,0))</f>
        <v/>
      </c>
    </row>
    <row r="123" spans="1:8" x14ac:dyDescent="0.25">
      <c r="A123" s="32" t="str">
        <f>IF(INDEX(Faturas!$A:$A,ROW()-7)="","",INDEX(Faturas!$A:$A,ROW()-7))</f>
        <v/>
      </c>
      <c r="B123" s="33" t="str">
        <f>IF($A123="","",COUNTIF(Itens!$A$2:$A$20001,$A123))</f>
        <v/>
      </c>
      <c r="C123" s="34" t="str">
        <f>IF($A123="","",IFERROR(SUMPRODUCT((Itens!$A$2:$A$20001=$A123)*Itens!$D$2:$D$20001*(Itens!$E$2:$E$20001-Itens!$F$2:$F$20001)),"erro"))</f>
        <v/>
      </c>
      <c r="D123" s="33" t="str">
        <f>IF($A123="","",COUNTIF(Parcelas!$A$2:$A$20001,$A123))</f>
        <v/>
      </c>
      <c r="E123" s="34" t="str">
        <f>IF($A123="","",SUMIF(Parcelas!$A$2:$A$20001,$A123,Parcelas!$C$2:$C$20001))</f>
        <v/>
      </c>
      <c r="F123" s="34" t="str">
        <f t="shared" si="1"/>
        <v/>
      </c>
      <c r="G123" s="32" t="str">
        <f>IF($A123="","",IF(COUNTIF(Faturas!$A$2:$A$2001,$A123)&gt;1,"Código repetido na aba Faturas",IF($B123=0,"Sem itens",IF($D123=0,"Sem parcelas",IF(NOT(ISNUMBER($C123)),"Valor inválido nos itens",IF($F123&lt;&gt;0,"Parcelas não batem com os itens","OK"))))))</f>
        <v/>
      </c>
      <c r="H123" s="3" t="str">
        <f>IF($A123="","",IF(COUNTIF($A$9:$A123,$A123)=1,1,0))</f>
        <v/>
      </c>
    </row>
    <row r="124" spans="1:8" x14ac:dyDescent="0.25">
      <c r="A124" s="32" t="str">
        <f>IF(INDEX(Faturas!$A:$A,ROW()-7)="","",INDEX(Faturas!$A:$A,ROW()-7))</f>
        <v/>
      </c>
      <c r="B124" s="33" t="str">
        <f>IF($A124="","",COUNTIF(Itens!$A$2:$A$20001,$A124))</f>
        <v/>
      </c>
      <c r="C124" s="34" t="str">
        <f>IF($A124="","",IFERROR(SUMPRODUCT((Itens!$A$2:$A$20001=$A124)*Itens!$D$2:$D$20001*(Itens!$E$2:$E$20001-Itens!$F$2:$F$20001)),"erro"))</f>
        <v/>
      </c>
      <c r="D124" s="33" t="str">
        <f>IF($A124="","",COUNTIF(Parcelas!$A$2:$A$20001,$A124))</f>
        <v/>
      </c>
      <c r="E124" s="34" t="str">
        <f>IF($A124="","",SUMIF(Parcelas!$A$2:$A$20001,$A124,Parcelas!$C$2:$C$20001))</f>
        <v/>
      </c>
      <c r="F124" s="34" t="str">
        <f t="shared" si="1"/>
        <v/>
      </c>
      <c r="G124" s="32" t="str">
        <f>IF($A124="","",IF(COUNTIF(Faturas!$A$2:$A$2001,$A124)&gt;1,"Código repetido na aba Faturas",IF($B124=0,"Sem itens",IF($D124=0,"Sem parcelas",IF(NOT(ISNUMBER($C124)),"Valor inválido nos itens",IF($F124&lt;&gt;0,"Parcelas não batem com os itens","OK"))))))</f>
        <v/>
      </c>
      <c r="H124" s="3" t="str">
        <f>IF($A124="","",IF(COUNTIF($A$9:$A124,$A124)=1,1,0))</f>
        <v/>
      </c>
    </row>
    <row r="125" spans="1:8" x14ac:dyDescent="0.25">
      <c r="A125" s="32" t="str">
        <f>IF(INDEX(Faturas!$A:$A,ROW()-7)="","",INDEX(Faturas!$A:$A,ROW()-7))</f>
        <v/>
      </c>
      <c r="B125" s="33" t="str">
        <f>IF($A125="","",COUNTIF(Itens!$A$2:$A$20001,$A125))</f>
        <v/>
      </c>
      <c r="C125" s="34" t="str">
        <f>IF($A125="","",IFERROR(SUMPRODUCT((Itens!$A$2:$A$20001=$A125)*Itens!$D$2:$D$20001*(Itens!$E$2:$E$20001-Itens!$F$2:$F$20001)),"erro"))</f>
        <v/>
      </c>
      <c r="D125" s="33" t="str">
        <f>IF($A125="","",COUNTIF(Parcelas!$A$2:$A$20001,$A125))</f>
        <v/>
      </c>
      <c r="E125" s="34" t="str">
        <f>IF($A125="","",SUMIF(Parcelas!$A$2:$A$20001,$A125,Parcelas!$C$2:$C$20001))</f>
        <v/>
      </c>
      <c r="F125" s="34" t="str">
        <f t="shared" si="1"/>
        <v/>
      </c>
      <c r="G125" s="32" t="str">
        <f>IF($A125="","",IF(COUNTIF(Faturas!$A$2:$A$2001,$A125)&gt;1,"Código repetido na aba Faturas",IF($B125=0,"Sem itens",IF($D125=0,"Sem parcelas",IF(NOT(ISNUMBER($C125)),"Valor inválido nos itens",IF($F125&lt;&gt;0,"Parcelas não batem com os itens","OK"))))))</f>
        <v/>
      </c>
      <c r="H125" s="3" t="str">
        <f>IF($A125="","",IF(COUNTIF($A$9:$A125,$A125)=1,1,0))</f>
        <v/>
      </c>
    </row>
    <row r="126" spans="1:8" x14ac:dyDescent="0.25">
      <c r="A126" s="32" t="str">
        <f>IF(INDEX(Faturas!$A:$A,ROW()-7)="","",INDEX(Faturas!$A:$A,ROW()-7))</f>
        <v/>
      </c>
      <c r="B126" s="33" t="str">
        <f>IF($A126="","",COUNTIF(Itens!$A$2:$A$20001,$A126))</f>
        <v/>
      </c>
      <c r="C126" s="34" t="str">
        <f>IF($A126="","",IFERROR(SUMPRODUCT((Itens!$A$2:$A$20001=$A126)*Itens!$D$2:$D$20001*(Itens!$E$2:$E$20001-Itens!$F$2:$F$20001)),"erro"))</f>
        <v/>
      </c>
      <c r="D126" s="33" t="str">
        <f>IF($A126="","",COUNTIF(Parcelas!$A$2:$A$20001,$A126))</f>
        <v/>
      </c>
      <c r="E126" s="34" t="str">
        <f>IF($A126="","",SUMIF(Parcelas!$A$2:$A$20001,$A126,Parcelas!$C$2:$C$20001))</f>
        <v/>
      </c>
      <c r="F126" s="34" t="str">
        <f t="shared" si="1"/>
        <v/>
      </c>
      <c r="G126" s="32" t="str">
        <f>IF($A126="","",IF(COUNTIF(Faturas!$A$2:$A$2001,$A126)&gt;1,"Código repetido na aba Faturas",IF($B126=0,"Sem itens",IF($D126=0,"Sem parcelas",IF(NOT(ISNUMBER($C126)),"Valor inválido nos itens",IF($F126&lt;&gt;0,"Parcelas não batem com os itens","OK"))))))</f>
        <v/>
      </c>
      <c r="H126" s="3" t="str">
        <f>IF($A126="","",IF(COUNTIF($A$9:$A126,$A126)=1,1,0))</f>
        <v/>
      </c>
    </row>
    <row r="127" spans="1:8" x14ac:dyDescent="0.25">
      <c r="A127" s="32" t="str">
        <f>IF(INDEX(Faturas!$A:$A,ROW()-7)="","",INDEX(Faturas!$A:$A,ROW()-7))</f>
        <v/>
      </c>
      <c r="B127" s="33" t="str">
        <f>IF($A127="","",COUNTIF(Itens!$A$2:$A$20001,$A127))</f>
        <v/>
      </c>
      <c r="C127" s="34" t="str">
        <f>IF($A127="","",IFERROR(SUMPRODUCT((Itens!$A$2:$A$20001=$A127)*Itens!$D$2:$D$20001*(Itens!$E$2:$E$20001-Itens!$F$2:$F$20001)),"erro"))</f>
        <v/>
      </c>
      <c r="D127" s="33" t="str">
        <f>IF($A127="","",COUNTIF(Parcelas!$A$2:$A$20001,$A127))</f>
        <v/>
      </c>
      <c r="E127" s="34" t="str">
        <f>IF($A127="","",SUMIF(Parcelas!$A$2:$A$20001,$A127,Parcelas!$C$2:$C$20001))</f>
        <v/>
      </c>
      <c r="F127" s="34" t="str">
        <f t="shared" si="1"/>
        <v/>
      </c>
      <c r="G127" s="32" t="str">
        <f>IF($A127="","",IF(COUNTIF(Faturas!$A$2:$A$2001,$A127)&gt;1,"Código repetido na aba Faturas",IF($B127=0,"Sem itens",IF($D127=0,"Sem parcelas",IF(NOT(ISNUMBER($C127)),"Valor inválido nos itens",IF($F127&lt;&gt;0,"Parcelas não batem com os itens","OK"))))))</f>
        <v/>
      </c>
      <c r="H127" s="3" t="str">
        <f>IF($A127="","",IF(COUNTIF($A$9:$A127,$A127)=1,1,0))</f>
        <v/>
      </c>
    </row>
    <row r="128" spans="1:8" x14ac:dyDescent="0.25">
      <c r="A128" s="32" t="str">
        <f>IF(INDEX(Faturas!$A:$A,ROW()-7)="","",INDEX(Faturas!$A:$A,ROW()-7))</f>
        <v/>
      </c>
      <c r="B128" s="33" t="str">
        <f>IF($A128="","",COUNTIF(Itens!$A$2:$A$20001,$A128))</f>
        <v/>
      </c>
      <c r="C128" s="34" t="str">
        <f>IF($A128="","",IFERROR(SUMPRODUCT((Itens!$A$2:$A$20001=$A128)*Itens!$D$2:$D$20001*(Itens!$E$2:$E$20001-Itens!$F$2:$F$20001)),"erro"))</f>
        <v/>
      </c>
      <c r="D128" s="33" t="str">
        <f>IF($A128="","",COUNTIF(Parcelas!$A$2:$A$20001,$A128))</f>
        <v/>
      </c>
      <c r="E128" s="34" t="str">
        <f>IF($A128="","",SUMIF(Parcelas!$A$2:$A$20001,$A128,Parcelas!$C$2:$C$20001))</f>
        <v/>
      </c>
      <c r="F128" s="34" t="str">
        <f t="shared" si="1"/>
        <v/>
      </c>
      <c r="G128" s="32" t="str">
        <f>IF($A128="","",IF(COUNTIF(Faturas!$A$2:$A$2001,$A128)&gt;1,"Código repetido na aba Faturas",IF($B128=0,"Sem itens",IF($D128=0,"Sem parcelas",IF(NOT(ISNUMBER($C128)),"Valor inválido nos itens",IF($F128&lt;&gt;0,"Parcelas não batem com os itens","OK"))))))</f>
        <v/>
      </c>
      <c r="H128" s="3" t="str">
        <f>IF($A128="","",IF(COUNTIF($A$9:$A128,$A128)=1,1,0))</f>
        <v/>
      </c>
    </row>
    <row r="129" spans="1:8" x14ac:dyDescent="0.25">
      <c r="A129" s="32" t="str">
        <f>IF(INDEX(Faturas!$A:$A,ROW()-7)="","",INDEX(Faturas!$A:$A,ROW()-7))</f>
        <v/>
      </c>
      <c r="B129" s="33" t="str">
        <f>IF($A129="","",COUNTIF(Itens!$A$2:$A$20001,$A129))</f>
        <v/>
      </c>
      <c r="C129" s="34" t="str">
        <f>IF($A129="","",IFERROR(SUMPRODUCT((Itens!$A$2:$A$20001=$A129)*Itens!$D$2:$D$20001*(Itens!$E$2:$E$20001-Itens!$F$2:$F$20001)),"erro"))</f>
        <v/>
      </c>
      <c r="D129" s="33" t="str">
        <f>IF($A129="","",COUNTIF(Parcelas!$A$2:$A$20001,$A129))</f>
        <v/>
      </c>
      <c r="E129" s="34" t="str">
        <f>IF($A129="","",SUMIF(Parcelas!$A$2:$A$20001,$A129,Parcelas!$C$2:$C$20001))</f>
        <v/>
      </c>
      <c r="F129" s="34" t="str">
        <f t="shared" si="1"/>
        <v/>
      </c>
      <c r="G129" s="32" t="str">
        <f>IF($A129="","",IF(COUNTIF(Faturas!$A$2:$A$2001,$A129)&gt;1,"Código repetido na aba Faturas",IF($B129=0,"Sem itens",IF($D129=0,"Sem parcelas",IF(NOT(ISNUMBER($C129)),"Valor inválido nos itens",IF($F129&lt;&gt;0,"Parcelas não batem com os itens","OK"))))))</f>
        <v/>
      </c>
      <c r="H129" s="3" t="str">
        <f>IF($A129="","",IF(COUNTIF($A$9:$A129,$A129)=1,1,0))</f>
        <v/>
      </c>
    </row>
    <row r="130" spans="1:8" x14ac:dyDescent="0.25">
      <c r="A130" s="32" t="str">
        <f>IF(INDEX(Faturas!$A:$A,ROW()-7)="","",INDEX(Faturas!$A:$A,ROW()-7))</f>
        <v/>
      </c>
      <c r="B130" s="33" t="str">
        <f>IF($A130="","",COUNTIF(Itens!$A$2:$A$20001,$A130))</f>
        <v/>
      </c>
      <c r="C130" s="34" t="str">
        <f>IF($A130="","",IFERROR(SUMPRODUCT((Itens!$A$2:$A$20001=$A130)*Itens!$D$2:$D$20001*(Itens!$E$2:$E$20001-Itens!$F$2:$F$20001)),"erro"))</f>
        <v/>
      </c>
      <c r="D130" s="33" t="str">
        <f>IF($A130="","",COUNTIF(Parcelas!$A$2:$A$20001,$A130))</f>
        <v/>
      </c>
      <c r="E130" s="34" t="str">
        <f>IF($A130="","",SUMIF(Parcelas!$A$2:$A$20001,$A130,Parcelas!$C$2:$C$20001))</f>
        <v/>
      </c>
      <c r="F130" s="34" t="str">
        <f t="shared" si="1"/>
        <v/>
      </c>
      <c r="G130" s="32" t="str">
        <f>IF($A130="","",IF(COUNTIF(Faturas!$A$2:$A$2001,$A130)&gt;1,"Código repetido na aba Faturas",IF($B130=0,"Sem itens",IF($D130=0,"Sem parcelas",IF(NOT(ISNUMBER($C130)),"Valor inválido nos itens",IF($F130&lt;&gt;0,"Parcelas não batem com os itens","OK"))))))</f>
        <v/>
      </c>
      <c r="H130" s="3" t="str">
        <f>IF($A130="","",IF(COUNTIF($A$9:$A130,$A130)=1,1,0))</f>
        <v/>
      </c>
    </row>
    <row r="131" spans="1:8" x14ac:dyDescent="0.25">
      <c r="A131" s="32" t="str">
        <f>IF(INDEX(Faturas!$A:$A,ROW()-7)="","",INDEX(Faturas!$A:$A,ROW()-7))</f>
        <v/>
      </c>
      <c r="B131" s="33" t="str">
        <f>IF($A131="","",COUNTIF(Itens!$A$2:$A$20001,$A131))</f>
        <v/>
      </c>
      <c r="C131" s="34" t="str">
        <f>IF($A131="","",IFERROR(SUMPRODUCT((Itens!$A$2:$A$20001=$A131)*Itens!$D$2:$D$20001*(Itens!$E$2:$E$20001-Itens!$F$2:$F$20001)),"erro"))</f>
        <v/>
      </c>
      <c r="D131" s="33" t="str">
        <f>IF($A131="","",COUNTIF(Parcelas!$A$2:$A$20001,$A131))</f>
        <v/>
      </c>
      <c r="E131" s="34" t="str">
        <f>IF($A131="","",SUMIF(Parcelas!$A$2:$A$20001,$A131,Parcelas!$C$2:$C$20001))</f>
        <v/>
      </c>
      <c r="F131" s="34" t="str">
        <f t="shared" si="1"/>
        <v/>
      </c>
      <c r="G131" s="32" t="str">
        <f>IF($A131="","",IF(COUNTIF(Faturas!$A$2:$A$2001,$A131)&gt;1,"Código repetido na aba Faturas",IF($B131=0,"Sem itens",IF($D131=0,"Sem parcelas",IF(NOT(ISNUMBER($C131)),"Valor inválido nos itens",IF($F131&lt;&gt;0,"Parcelas não batem com os itens","OK"))))))</f>
        <v/>
      </c>
      <c r="H131" s="3" t="str">
        <f>IF($A131="","",IF(COUNTIF($A$9:$A131,$A131)=1,1,0))</f>
        <v/>
      </c>
    </row>
    <row r="132" spans="1:8" x14ac:dyDescent="0.25">
      <c r="A132" s="32" t="str">
        <f>IF(INDEX(Faturas!$A:$A,ROW()-7)="","",INDEX(Faturas!$A:$A,ROW()-7))</f>
        <v/>
      </c>
      <c r="B132" s="33" t="str">
        <f>IF($A132="","",COUNTIF(Itens!$A$2:$A$20001,$A132))</f>
        <v/>
      </c>
      <c r="C132" s="34" t="str">
        <f>IF($A132="","",IFERROR(SUMPRODUCT((Itens!$A$2:$A$20001=$A132)*Itens!$D$2:$D$20001*(Itens!$E$2:$E$20001-Itens!$F$2:$F$20001)),"erro"))</f>
        <v/>
      </c>
      <c r="D132" s="33" t="str">
        <f>IF($A132="","",COUNTIF(Parcelas!$A$2:$A$20001,$A132))</f>
        <v/>
      </c>
      <c r="E132" s="34" t="str">
        <f>IF($A132="","",SUMIF(Parcelas!$A$2:$A$20001,$A132,Parcelas!$C$2:$C$20001))</f>
        <v/>
      </c>
      <c r="F132" s="34" t="str">
        <f t="shared" si="1"/>
        <v/>
      </c>
      <c r="G132" s="32" t="str">
        <f>IF($A132="","",IF(COUNTIF(Faturas!$A$2:$A$2001,$A132)&gt;1,"Código repetido na aba Faturas",IF($B132=0,"Sem itens",IF($D132=0,"Sem parcelas",IF(NOT(ISNUMBER($C132)),"Valor inválido nos itens",IF($F132&lt;&gt;0,"Parcelas não batem com os itens","OK"))))))</f>
        <v/>
      </c>
      <c r="H132" s="3" t="str">
        <f>IF($A132="","",IF(COUNTIF($A$9:$A132,$A132)=1,1,0))</f>
        <v/>
      </c>
    </row>
    <row r="133" spans="1:8" x14ac:dyDescent="0.25">
      <c r="A133" s="32" t="str">
        <f>IF(INDEX(Faturas!$A:$A,ROW()-7)="","",INDEX(Faturas!$A:$A,ROW()-7))</f>
        <v/>
      </c>
      <c r="B133" s="33" t="str">
        <f>IF($A133="","",COUNTIF(Itens!$A$2:$A$20001,$A133))</f>
        <v/>
      </c>
      <c r="C133" s="34" t="str">
        <f>IF($A133="","",IFERROR(SUMPRODUCT((Itens!$A$2:$A$20001=$A133)*Itens!$D$2:$D$20001*(Itens!$E$2:$E$20001-Itens!$F$2:$F$20001)),"erro"))</f>
        <v/>
      </c>
      <c r="D133" s="33" t="str">
        <f>IF($A133="","",COUNTIF(Parcelas!$A$2:$A$20001,$A133))</f>
        <v/>
      </c>
      <c r="E133" s="34" t="str">
        <f>IF($A133="","",SUMIF(Parcelas!$A$2:$A$20001,$A133,Parcelas!$C$2:$C$20001))</f>
        <v/>
      </c>
      <c r="F133" s="34" t="str">
        <f t="shared" si="1"/>
        <v/>
      </c>
      <c r="G133" s="32" t="str">
        <f>IF($A133="","",IF(COUNTIF(Faturas!$A$2:$A$2001,$A133)&gt;1,"Código repetido na aba Faturas",IF($B133=0,"Sem itens",IF($D133=0,"Sem parcelas",IF(NOT(ISNUMBER($C133)),"Valor inválido nos itens",IF($F133&lt;&gt;0,"Parcelas não batem com os itens","OK"))))))</f>
        <v/>
      </c>
      <c r="H133" s="3" t="str">
        <f>IF($A133="","",IF(COUNTIF($A$9:$A133,$A133)=1,1,0))</f>
        <v/>
      </c>
    </row>
    <row r="134" spans="1:8" x14ac:dyDescent="0.25">
      <c r="A134" s="32" t="str">
        <f>IF(INDEX(Faturas!$A:$A,ROW()-7)="","",INDEX(Faturas!$A:$A,ROW()-7))</f>
        <v/>
      </c>
      <c r="B134" s="33" t="str">
        <f>IF($A134="","",COUNTIF(Itens!$A$2:$A$20001,$A134))</f>
        <v/>
      </c>
      <c r="C134" s="34" t="str">
        <f>IF($A134="","",IFERROR(SUMPRODUCT((Itens!$A$2:$A$20001=$A134)*Itens!$D$2:$D$20001*(Itens!$E$2:$E$20001-Itens!$F$2:$F$20001)),"erro"))</f>
        <v/>
      </c>
      <c r="D134" s="33" t="str">
        <f>IF($A134="","",COUNTIF(Parcelas!$A$2:$A$20001,$A134))</f>
        <v/>
      </c>
      <c r="E134" s="34" t="str">
        <f>IF($A134="","",SUMIF(Parcelas!$A$2:$A$20001,$A134,Parcelas!$C$2:$C$20001))</f>
        <v/>
      </c>
      <c r="F134" s="34" t="str">
        <f t="shared" si="1"/>
        <v/>
      </c>
      <c r="G134" s="32" t="str">
        <f>IF($A134="","",IF(COUNTIF(Faturas!$A$2:$A$2001,$A134)&gt;1,"Código repetido na aba Faturas",IF($B134=0,"Sem itens",IF($D134=0,"Sem parcelas",IF(NOT(ISNUMBER($C134)),"Valor inválido nos itens",IF($F134&lt;&gt;0,"Parcelas não batem com os itens","OK"))))))</f>
        <v/>
      </c>
      <c r="H134" s="3" t="str">
        <f>IF($A134="","",IF(COUNTIF($A$9:$A134,$A134)=1,1,0))</f>
        <v/>
      </c>
    </row>
    <row r="135" spans="1:8" x14ac:dyDescent="0.25">
      <c r="A135" s="32" t="str">
        <f>IF(INDEX(Faturas!$A:$A,ROW()-7)="","",INDEX(Faturas!$A:$A,ROW()-7))</f>
        <v/>
      </c>
      <c r="B135" s="33" t="str">
        <f>IF($A135="","",COUNTIF(Itens!$A$2:$A$20001,$A135))</f>
        <v/>
      </c>
      <c r="C135" s="34" t="str">
        <f>IF($A135="","",IFERROR(SUMPRODUCT((Itens!$A$2:$A$20001=$A135)*Itens!$D$2:$D$20001*(Itens!$E$2:$E$20001-Itens!$F$2:$F$20001)),"erro"))</f>
        <v/>
      </c>
      <c r="D135" s="33" t="str">
        <f>IF($A135="","",COUNTIF(Parcelas!$A$2:$A$20001,$A135))</f>
        <v/>
      </c>
      <c r="E135" s="34" t="str">
        <f>IF($A135="","",SUMIF(Parcelas!$A$2:$A$20001,$A135,Parcelas!$C$2:$C$20001))</f>
        <v/>
      </c>
      <c r="F135" s="34" t="str">
        <f t="shared" si="1"/>
        <v/>
      </c>
      <c r="G135" s="32" t="str">
        <f>IF($A135="","",IF(COUNTIF(Faturas!$A$2:$A$2001,$A135)&gt;1,"Código repetido na aba Faturas",IF($B135=0,"Sem itens",IF($D135=0,"Sem parcelas",IF(NOT(ISNUMBER($C135)),"Valor inválido nos itens",IF($F135&lt;&gt;0,"Parcelas não batem com os itens","OK"))))))</f>
        <v/>
      </c>
      <c r="H135" s="3" t="str">
        <f>IF($A135="","",IF(COUNTIF($A$9:$A135,$A135)=1,1,0))</f>
        <v/>
      </c>
    </row>
    <row r="136" spans="1:8" x14ac:dyDescent="0.25">
      <c r="A136" s="32" t="str">
        <f>IF(INDEX(Faturas!$A:$A,ROW()-7)="","",INDEX(Faturas!$A:$A,ROW()-7))</f>
        <v/>
      </c>
      <c r="B136" s="33" t="str">
        <f>IF($A136="","",COUNTIF(Itens!$A$2:$A$20001,$A136))</f>
        <v/>
      </c>
      <c r="C136" s="34" t="str">
        <f>IF($A136="","",IFERROR(SUMPRODUCT((Itens!$A$2:$A$20001=$A136)*Itens!$D$2:$D$20001*(Itens!$E$2:$E$20001-Itens!$F$2:$F$20001)),"erro"))</f>
        <v/>
      </c>
      <c r="D136" s="33" t="str">
        <f>IF($A136="","",COUNTIF(Parcelas!$A$2:$A$20001,$A136))</f>
        <v/>
      </c>
      <c r="E136" s="34" t="str">
        <f>IF($A136="","",SUMIF(Parcelas!$A$2:$A$20001,$A136,Parcelas!$C$2:$C$20001))</f>
        <v/>
      </c>
      <c r="F136" s="34" t="str">
        <f t="shared" si="1"/>
        <v/>
      </c>
      <c r="G136" s="32" t="str">
        <f>IF($A136="","",IF(COUNTIF(Faturas!$A$2:$A$2001,$A136)&gt;1,"Código repetido na aba Faturas",IF($B136=0,"Sem itens",IF($D136=0,"Sem parcelas",IF(NOT(ISNUMBER($C136)),"Valor inválido nos itens",IF($F136&lt;&gt;0,"Parcelas não batem com os itens","OK"))))))</f>
        <v/>
      </c>
      <c r="H136" s="3" t="str">
        <f>IF($A136="","",IF(COUNTIF($A$9:$A136,$A136)=1,1,0))</f>
        <v/>
      </c>
    </row>
    <row r="137" spans="1:8" x14ac:dyDescent="0.25">
      <c r="A137" s="32" t="str">
        <f>IF(INDEX(Faturas!$A:$A,ROW()-7)="","",INDEX(Faturas!$A:$A,ROW()-7))</f>
        <v/>
      </c>
      <c r="B137" s="33" t="str">
        <f>IF($A137="","",COUNTIF(Itens!$A$2:$A$20001,$A137))</f>
        <v/>
      </c>
      <c r="C137" s="34" t="str">
        <f>IF($A137="","",IFERROR(SUMPRODUCT((Itens!$A$2:$A$20001=$A137)*Itens!$D$2:$D$20001*(Itens!$E$2:$E$20001-Itens!$F$2:$F$20001)),"erro"))</f>
        <v/>
      </c>
      <c r="D137" s="33" t="str">
        <f>IF($A137="","",COUNTIF(Parcelas!$A$2:$A$20001,$A137))</f>
        <v/>
      </c>
      <c r="E137" s="34" t="str">
        <f>IF($A137="","",SUMIF(Parcelas!$A$2:$A$20001,$A137,Parcelas!$C$2:$C$20001))</f>
        <v/>
      </c>
      <c r="F137" s="34" t="str">
        <f t="shared" ref="F137:F200" si="2">IF(OR($A137="",NOT(ISNUMBER($C137))),"",ROUND($C137-$E137,2))</f>
        <v/>
      </c>
      <c r="G137" s="32" t="str">
        <f>IF($A137="","",IF(COUNTIF(Faturas!$A$2:$A$2001,$A137)&gt;1,"Código repetido na aba Faturas",IF($B137=0,"Sem itens",IF($D137=0,"Sem parcelas",IF(NOT(ISNUMBER($C137)),"Valor inválido nos itens",IF($F137&lt;&gt;0,"Parcelas não batem com os itens","OK"))))))</f>
        <v/>
      </c>
      <c r="H137" s="3" t="str">
        <f>IF($A137="","",IF(COUNTIF($A$9:$A137,$A137)=1,1,0))</f>
        <v/>
      </c>
    </row>
    <row r="138" spans="1:8" x14ac:dyDescent="0.25">
      <c r="A138" s="32" t="str">
        <f>IF(INDEX(Faturas!$A:$A,ROW()-7)="","",INDEX(Faturas!$A:$A,ROW()-7))</f>
        <v/>
      </c>
      <c r="B138" s="33" t="str">
        <f>IF($A138="","",COUNTIF(Itens!$A$2:$A$20001,$A138))</f>
        <v/>
      </c>
      <c r="C138" s="34" t="str">
        <f>IF($A138="","",IFERROR(SUMPRODUCT((Itens!$A$2:$A$20001=$A138)*Itens!$D$2:$D$20001*(Itens!$E$2:$E$20001-Itens!$F$2:$F$20001)),"erro"))</f>
        <v/>
      </c>
      <c r="D138" s="33" t="str">
        <f>IF($A138="","",COUNTIF(Parcelas!$A$2:$A$20001,$A138))</f>
        <v/>
      </c>
      <c r="E138" s="34" t="str">
        <f>IF($A138="","",SUMIF(Parcelas!$A$2:$A$20001,$A138,Parcelas!$C$2:$C$20001))</f>
        <v/>
      </c>
      <c r="F138" s="34" t="str">
        <f t="shared" si="2"/>
        <v/>
      </c>
      <c r="G138" s="32" t="str">
        <f>IF($A138="","",IF(COUNTIF(Faturas!$A$2:$A$2001,$A138)&gt;1,"Código repetido na aba Faturas",IF($B138=0,"Sem itens",IF($D138=0,"Sem parcelas",IF(NOT(ISNUMBER($C138)),"Valor inválido nos itens",IF($F138&lt;&gt;0,"Parcelas não batem com os itens","OK"))))))</f>
        <v/>
      </c>
      <c r="H138" s="3" t="str">
        <f>IF($A138="","",IF(COUNTIF($A$9:$A138,$A138)=1,1,0))</f>
        <v/>
      </c>
    </row>
    <row r="139" spans="1:8" x14ac:dyDescent="0.25">
      <c r="A139" s="32" t="str">
        <f>IF(INDEX(Faturas!$A:$A,ROW()-7)="","",INDEX(Faturas!$A:$A,ROW()-7))</f>
        <v/>
      </c>
      <c r="B139" s="33" t="str">
        <f>IF($A139="","",COUNTIF(Itens!$A$2:$A$20001,$A139))</f>
        <v/>
      </c>
      <c r="C139" s="34" t="str">
        <f>IF($A139="","",IFERROR(SUMPRODUCT((Itens!$A$2:$A$20001=$A139)*Itens!$D$2:$D$20001*(Itens!$E$2:$E$20001-Itens!$F$2:$F$20001)),"erro"))</f>
        <v/>
      </c>
      <c r="D139" s="33" t="str">
        <f>IF($A139="","",COUNTIF(Parcelas!$A$2:$A$20001,$A139))</f>
        <v/>
      </c>
      <c r="E139" s="34" t="str">
        <f>IF($A139="","",SUMIF(Parcelas!$A$2:$A$20001,$A139,Parcelas!$C$2:$C$20001))</f>
        <v/>
      </c>
      <c r="F139" s="34" t="str">
        <f t="shared" si="2"/>
        <v/>
      </c>
      <c r="G139" s="32" t="str">
        <f>IF($A139="","",IF(COUNTIF(Faturas!$A$2:$A$2001,$A139)&gt;1,"Código repetido na aba Faturas",IF($B139=0,"Sem itens",IF($D139=0,"Sem parcelas",IF(NOT(ISNUMBER($C139)),"Valor inválido nos itens",IF($F139&lt;&gt;0,"Parcelas não batem com os itens","OK"))))))</f>
        <v/>
      </c>
      <c r="H139" s="3" t="str">
        <f>IF($A139="","",IF(COUNTIF($A$9:$A139,$A139)=1,1,0))</f>
        <v/>
      </c>
    </row>
    <row r="140" spans="1:8" x14ac:dyDescent="0.25">
      <c r="A140" s="32" t="str">
        <f>IF(INDEX(Faturas!$A:$A,ROW()-7)="","",INDEX(Faturas!$A:$A,ROW()-7))</f>
        <v/>
      </c>
      <c r="B140" s="33" t="str">
        <f>IF($A140="","",COUNTIF(Itens!$A$2:$A$20001,$A140))</f>
        <v/>
      </c>
      <c r="C140" s="34" t="str">
        <f>IF($A140="","",IFERROR(SUMPRODUCT((Itens!$A$2:$A$20001=$A140)*Itens!$D$2:$D$20001*(Itens!$E$2:$E$20001-Itens!$F$2:$F$20001)),"erro"))</f>
        <v/>
      </c>
      <c r="D140" s="33" t="str">
        <f>IF($A140="","",COUNTIF(Parcelas!$A$2:$A$20001,$A140))</f>
        <v/>
      </c>
      <c r="E140" s="34" t="str">
        <f>IF($A140="","",SUMIF(Parcelas!$A$2:$A$20001,$A140,Parcelas!$C$2:$C$20001))</f>
        <v/>
      </c>
      <c r="F140" s="34" t="str">
        <f t="shared" si="2"/>
        <v/>
      </c>
      <c r="G140" s="32" t="str">
        <f>IF($A140="","",IF(COUNTIF(Faturas!$A$2:$A$2001,$A140)&gt;1,"Código repetido na aba Faturas",IF($B140=0,"Sem itens",IF($D140=0,"Sem parcelas",IF(NOT(ISNUMBER($C140)),"Valor inválido nos itens",IF($F140&lt;&gt;0,"Parcelas não batem com os itens","OK"))))))</f>
        <v/>
      </c>
      <c r="H140" s="3" t="str">
        <f>IF($A140="","",IF(COUNTIF($A$9:$A140,$A140)=1,1,0))</f>
        <v/>
      </c>
    </row>
    <row r="141" spans="1:8" x14ac:dyDescent="0.25">
      <c r="A141" s="32" t="str">
        <f>IF(INDEX(Faturas!$A:$A,ROW()-7)="","",INDEX(Faturas!$A:$A,ROW()-7))</f>
        <v/>
      </c>
      <c r="B141" s="33" t="str">
        <f>IF($A141="","",COUNTIF(Itens!$A$2:$A$20001,$A141))</f>
        <v/>
      </c>
      <c r="C141" s="34" t="str">
        <f>IF($A141="","",IFERROR(SUMPRODUCT((Itens!$A$2:$A$20001=$A141)*Itens!$D$2:$D$20001*(Itens!$E$2:$E$20001-Itens!$F$2:$F$20001)),"erro"))</f>
        <v/>
      </c>
      <c r="D141" s="33" t="str">
        <f>IF($A141="","",COUNTIF(Parcelas!$A$2:$A$20001,$A141))</f>
        <v/>
      </c>
      <c r="E141" s="34" t="str">
        <f>IF($A141="","",SUMIF(Parcelas!$A$2:$A$20001,$A141,Parcelas!$C$2:$C$20001))</f>
        <v/>
      </c>
      <c r="F141" s="34" t="str">
        <f t="shared" si="2"/>
        <v/>
      </c>
      <c r="G141" s="32" t="str">
        <f>IF($A141="","",IF(COUNTIF(Faturas!$A$2:$A$2001,$A141)&gt;1,"Código repetido na aba Faturas",IF($B141=0,"Sem itens",IF($D141=0,"Sem parcelas",IF(NOT(ISNUMBER($C141)),"Valor inválido nos itens",IF($F141&lt;&gt;0,"Parcelas não batem com os itens","OK"))))))</f>
        <v/>
      </c>
      <c r="H141" s="3" t="str">
        <f>IF($A141="","",IF(COUNTIF($A$9:$A141,$A141)=1,1,0))</f>
        <v/>
      </c>
    </row>
    <row r="142" spans="1:8" x14ac:dyDescent="0.25">
      <c r="A142" s="32" t="str">
        <f>IF(INDEX(Faturas!$A:$A,ROW()-7)="","",INDEX(Faturas!$A:$A,ROW()-7))</f>
        <v/>
      </c>
      <c r="B142" s="33" t="str">
        <f>IF($A142="","",COUNTIF(Itens!$A$2:$A$20001,$A142))</f>
        <v/>
      </c>
      <c r="C142" s="34" t="str">
        <f>IF($A142="","",IFERROR(SUMPRODUCT((Itens!$A$2:$A$20001=$A142)*Itens!$D$2:$D$20001*(Itens!$E$2:$E$20001-Itens!$F$2:$F$20001)),"erro"))</f>
        <v/>
      </c>
      <c r="D142" s="33" t="str">
        <f>IF($A142="","",COUNTIF(Parcelas!$A$2:$A$20001,$A142))</f>
        <v/>
      </c>
      <c r="E142" s="34" t="str">
        <f>IF($A142="","",SUMIF(Parcelas!$A$2:$A$20001,$A142,Parcelas!$C$2:$C$20001))</f>
        <v/>
      </c>
      <c r="F142" s="34" t="str">
        <f t="shared" si="2"/>
        <v/>
      </c>
      <c r="G142" s="32" t="str">
        <f>IF($A142="","",IF(COUNTIF(Faturas!$A$2:$A$2001,$A142)&gt;1,"Código repetido na aba Faturas",IF($B142=0,"Sem itens",IF($D142=0,"Sem parcelas",IF(NOT(ISNUMBER($C142)),"Valor inválido nos itens",IF($F142&lt;&gt;0,"Parcelas não batem com os itens","OK"))))))</f>
        <v/>
      </c>
      <c r="H142" s="3" t="str">
        <f>IF($A142="","",IF(COUNTIF($A$9:$A142,$A142)=1,1,0))</f>
        <v/>
      </c>
    </row>
    <row r="143" spans="1:8" x14ac:dyDescent="0.25">
      <c r="A143" s="32" t="str">
        <f>IF(INDEX(Faturas!$A:$A,ROW()-7)="","",INDEX(Faturas!$A:$A,ROW()-7))</f>
        <v/>
      </c>
      <c r="B143" s="33" t="str">
        <f>IF($A143="","",COUNTIF(Itens!$A$2:$A$20001,$A143))</f>
        <v/>
      </c>
      <c r="C143" s="34" t="str">
        <f>IF($A143="","",IFERROR(SUMPRODUCT((Itens!$A$2:$A$20001=$A143)*Itens!$D$2:$D$20001*(Itens!$E$2:$E$20001-Itens!$F$2:$F$20001)),"erro"))</f>
        <v/>
      </c>
      <c r="D143" s="33" t="str">
        <f>IF($A143="","",COUNTIF(Parcelas!$A$2:$A$20001,$A143))</f>
        <v/>
      </c>
      <c r="E143" s="34" t="str">
        <f>IF($A143="","",SUMIF(Parcelas!$A$2:$A$20001,$A143,Parcelas!$C$2:$C$20001))</f>
        <v/>
      </c>
      <c r="F143" s="34" t="str">
        <f t="shared" si="2"/>
        <v/>
      </c>
      <c r="G143" s="32" t="str">
        <f>IF($A143="","",IF(COUNTIF(Faturas!$A$2:$A$2001,$A143)&gt;1,"Código repetido na aba Faturas",IF($B143=0,"Sem itens",IF($D143=0,"Sem parcelas",IF(NOT(ISNUMBER($C143)),"Valor inválido nos itens",IF($F143&lt;&gt;0,"Parcelas não batem com os itens","OK"))))))</f>
        <v/>
      </c>
      <c r="H143" s="3" t="str">
        <f>IF($A143="","",IF(COUNTIF($A$9:$A143,$A143)=1,1,0))</f>
        <v/>
      </c>
    </row>
    <row r="144" spans="1:8" x14ac:dyDescent="0.25">
      <c r="A144" s="32" t="str">
        <f>IF(INDEX(Faturas!$A:$A,ROW()-7)="","",INDEX(Faturas!$A:$A,ROW()-7))</f>
        <v/>
      </c>
      <c r="B144" s="33" t="str">
        <f>IF($A144="","",COUNTIF(Itens!$A$2:$A$20001,$A144))</f>
        <v/>
      </c>
      <c r="C144" s="34" t="str">
        <f>IF($A144="","",IFERROR(SUMPRODUCT((Itens!$A$2:$A$20001=$A144)*Itens!$D$2:$D$20001*(Itens!$E$2:$E$20001-Itens!$F$2:$F$20001)),"erro"))</f>
        <v/>
      </c>
      <c r="D144" s="33" t="str">
        <f>IF($A144="","",COUNTIF(Parcelas!$A$2:$A$20001,$A144))</f>
        <v/>
      </c>
      <c r="E144" s="34" t="str">
        <f>IF($A144="","",SUMIF(Parcelas!$A$2:$A$20001,$A144,Parcelas!$C$2:$C$20001))</f>
        <v/>
      </c>
      <c r="F144" s="34" t="str">
        <f t="shared" si="2"/>
        <v/>
      </c>
      <c r="G144" s="32" t="str">
        <f>IF($A144="","",IF(COUNTIF(Faturas!$A$2:$A$2001,$A144)&gt;1,"Código repetido na aba Faturas",IF($B144=0,"Sem itens",IF($D144=0,"Sem parcelas",IF(NOT(ISNUMBER($C144)),"Valor inválido nos itens",IF($F144&lt;&gt;0,"Parcelas não batem com os itens","OK"))))))</f>
        <v/>
      </c>
      <c r="H144" s="3" t="str">
        <f>IF($A144="","",IF(COUNTIF($A$9:$A144,$A144)=1,1,0))</f>
        <v/>
      </c>
    </row>
    <row r="145" spans="1:8" x14ac:dyDescent="0.25">
      <c r="A145" s="32" t="str">
        <f>IF(INDEX(Faturas!$A:$A,ROW()-7)="","",INDEX(Faturas!$A:$A,ROW()-7))</f>
        <v/>
      </c>
      <c r="B145" s="33" t="str">
        <f>IF($A145="","",COUNTIF(Itens!$A$2:$A$20001,$A145))</f>
        <v/>
      </c>
      <c r="C145" s="34" t="str">
        <f>IF($A145="","",IFERROR(SUMPRODUCT((Itens!$A$2:$A$20001=$A145)*Itens!$D$2:$D$20001*(Itens!$E$2:$E$20001-Itens!$F$2:$F$20001)),"erro"))</f>
        <v/>
      </c>
      <c r="D145" s="33" t="str">
        <f>IF($A145="","",COUNTIF(Parcelas!$A$2:$A$20001,$A145))</f>
        <v/>
      </c>
      <c r="E145" s="34" t="str">
        <f>IF($A145="","",SUMIF(Parcelas!$A$2:$A$20001,$A145,Parcelas!$C$2:$C$20001))</f>
        <v/>
      </c>
      <c r="F145" s="34" t="str">
        <f t="shared" si="2"/>
        <v/>
      </c>
      <c r="G145" s="32" t="str">
        <f>IF($A145="","",IF(COUNTIF(Faturas!$A$2:$A$2001,$A145)&gt;1,"Código repetido na aba Faturas",IF($B145=0,"Sem itens",IF($D145=0,"Sem parcelas",IF(NOT(ISNUMBER($C145)),"Valor inválido nos itens",IF($F145&lt;&gt;0,"Parcelas não batem com os itens","OK"))))))</f>
        <v/>
      </c>
      <c r="H145" s="3" t="str">
        <f>IF($A145="","",IF(COUNTIF($A$9:$A145,$A145)=1,1,0))</f>
        <v/>
      </c>
    </row>
    <row r="146" spans="1:8" x14ac:dyDescent="0.25">
      <c r="A146" s="32" t="str">
        <f>IF(INDEX(Faturas!$A:$A,ROW()-7)="","",INDEX(Faturas!$A:$A,ROW()-7))</f>
        <v/>
      </c>
      <c r="B146" s="33" t="str">
        <f>IF($A146="","",COUNTIF(Itens!$A$2:$A$20001,$A146))</f>
        <v/>
      </c>
      <c r="C146" s="34" t="str">
        <f>IF($A146="","",IFERROR(SUMPRODUCT((Itens!$A$2:$A$20001=$A146)*Itens!$D$2:$D$20001*(Itens!$E$2:$E$20001-Itens!$F$2:$F$20001)),"erro"))</f>
        <v/>
      </c>
      <c r="D146" s="33" t="str">
        <f>IF($A146="","",COUNTIF(Parcelas!$A$2:$A$20001,$A146))</f>
        <v/>
      </c>
      <c r="E146" s="34" t="str">
        <f>IF($A146="","",SUMIF(Parcelas!$A$2:$A$20001,$A146,Parcelas!$C$2:$C$20001))</f>
        <v/>
      </c>
      <c r="F146" s="34" t="str">
        <f t="shared" si="2"/>
        <v/>
      </c>
      <c r="G146" s="32" t="str">
        <f>IF($A146="","",IF(COUNTIF(Faturas!$A$2:$A$2001,$A146)&gt;1,"Código repetido na aba Faturas",IF($B146=0,"Sem itens",IF($D146=0,"Sem parcelas",IF(NOT(ISNUMBER($C146)),"Valor inválido nos itens",IF($F146&lt;&gt;0,"Parcelas não batem com os itens","OK"))))))</f>
        <v/>
      </c>
      <c r="H146" s="3" t="str">
        <f>IF($A146="","",IF(COUNTIF($A$9:$A146,$A146)=1,1,0))</f>
        <v/>
      </c>
    </row>
    <row r="147" spans="1:8" x14ac:dyDescent="0.25">
      <c r="A147" s="32" t="str">
        <f>IF(INDEX(Faturas!$A:$A,ROW()-7)="","",INDEX(Faturas!$A:$A,ROW()-7))</f>
        <v/>
      </c>
      <c r="B147" s="33" t="str">
        <f>IF($A147="","",COUNTIF(Itens!$A$2:$A$20001,$A147))</f>
        <v/>
      </c>
      <c r="C147" s="34" t="str">
        <f>IF($A147="","",IFERROR(SUMPRODUCT((Itens!$A$2:$A$20001=$A147)*Itens!$D$2:$D$20001*(Itens!$E$2:$E$20001-Itens!$F$2:$F$20001)),"erro"))</f>
        <v/>
      </c>
      <c r="D147" s="33" t="str">
        <f>IF($A147="","",COUNTIF(Parcelas!$A$2:$A$20001,$A147))</f>
        <v/>
      </c>
      <c r="E147" s="34" t="str">
        <f>IF($A147="","",SUMIF(Parcelas!$A$2:$A$20001,$A147,Parcelas!$C$2:$C$20001))</f>
        <v/>
      </c>
      <c r="F147" s="34" t="str">
        <f t="shared" si="2"/>
        <v/>
      </c>
      <c r="G147" s="32" t="str">
        <f>IF($A147="","",IF(COUNTIF(Faturas!$A$2:$A$2001,$A147)&gt;1,"Código repetido na aba Faturas",IF($B147=0,"Sem itens",IF($D147=0,"Sem parcelas",IF(NOT(ISNUMBER($C147)),"Valor inválido nos itens",IF($F147&lt;&gt;0,"Parcelas não batem com os itens","OK"))))))</f>
        <v/>
      </c>
      <c r="H147" s="3" t="str">
        <f>IF($A147="","",IF(COUNTIF($A$9:$A147,$A147)=1,1,0))</f>
        <v/>
      </c>
    </row>
    <row r="148" spans="1:8" x14ac:dyDescent="0.25">
      <c r="A148" s="32" t="str">
        <f>IF(INDEX(Faturas!$A:$A,ROW()-7)="","",INDEX(Faturas!$A:$A,ROW()-7))</f>
        <v/>
      </c>
      <c r="B148" s="33" t="str">
        <f>IF($A148="","",COUNTIF(Itens!$A$2:$A$20001,$A148))</f>
        <v/>
      </c>
      <c r="C148" s="34" t="str">
        <f>IF($A148="","",IFERROR(SUMPRODUCT((Itens!$A$2:$A$20001=$A148)*Itens!$D$2:$D$20001*(Itens!$E$2:$E$20001-Itens!$F$2:$F$20001)),"erro"))</f>
        <v/>
      </c>
      <c r="D148" s="33" t="str">
        <f>IF($A148="","",COUNTIF(Parcelas!$A$2:$A$20001,$A148))</f>
        <v/>
      </c>
      <c r="E148" s="34" t="str">
        <f>IF($A148="","",SUMIF(Parcelas!$A$2:$A$20001,$A148,Parcelas!$C$2:$C$20001))</f>
        <v/>
      </c>
      <c r="F148" s="34" t="str">
        <f t="shared" si="2"/>
        <v/>
      </c>
      <c r="G148" s="32" t="str">
        <f>IF($A148="","",IF(COUNTIF(Faturas!$A$2:$A$2001,$A148)&gt;1,"Código repetido na aba Faturas",IF($B148=0,"Sem itens",IF($D148=0,"Sem parcelas",IF(NOT(ISNUMBER($C148)),"Valor inválido nos itens",IF($F148&lt;&gt;0,"Parcelas não batem com os itens","OK"))))))</f>
        <v/>
      </c>
      <c r="H148" s="3" t="str">
        <f>IF($A148="","",IF(COUNTIF($A$9:$A148,$A148)=1,1,0))</f>
        <v/>
      </c>
    </row>
    <row r="149" spans="1:8" x14ac:dyDescent="0.25">
      <c r="A149" s="32" t="str">
        <f>IF(INDEX(Faturas!$A:$A,ROW()-7)="","",INDEX(Faturas!$A:$A,ROW()-7))</f>
        <v/>
      </c>
      <c r="B149" s="33" t="str">
        <f>IF($A149="","",COUNTIF(Itens!$A$2:$A$20001,$A149))</f>
        <v/>
      </c>
      <c r="C149" s="34" t="str">
        <f>IF($A149="","",IFERROR(SUMPRODUCT((Itens!$A$2:$A$20001=$A149)*Itens!$D$2:$D$20001*(Itens!$E$2:$E$20001-Itens!$F$2:$F$20001)),"erro"))</f>
        <v/>
      </c>
      <c r="D149" s="33" t="str">
        <f>IF($A149="","",COUNTIF(Parcelas!$A$2:$A$20001,$A149))</f>
        <v/>
      </c>
      <c r="E149" s="34" t="str">
        <f>IF($A149="","",SUMIF(Parcelas!$A$2:$A$20001,$A149,Parcelas!$C$2:$C$20001))</f>
        <v/>
      </c>
      <c r="F149" s="34" t="str">
        <f t="shared" si="2"/>
        <v/>
      </c>
      <c r="G149" s="32" t="str">
        <f>IF($A149="","",IF(COUNTIF(Faturas!$A$2:$A$2001,$A149)&gt;1,"Código repetido na aba Faturas",IF($B149=0,"Sem itens",IF($D149=0,"Sem parcelas",IF(NOT(ISNUMBER($C149)),"Valor inválido nos itens",IF($F149&lt;&gt;0,"Parcelas não batem com os itens","OK"))))))</f>
        <v/>
      </c>
      <c r="H149" s="3" t="str">
        <f>IF($A149="","",IF(COUNTIF($A$9:$A149,$A149)=1,1,0))</f>
        <v/>
      </c>
    </row>
    <row r="150" spans="1:8" x14ac:dyDescent="0.25">
      <c r="A150" s="32" t="str">
        <f>IF(INDEX(Faturas!$A:$A,ROW()-7)="","",INDEX(Faturas!$A:$A,ROW()-7))</f>
        <v/>
      </c>
      <c r="B150" s="33" t="str">
        <f>IF($A150="","",COUNTIF(Itens!$A$2:$A$20001,$A150))</f>
        <v/>
      </c>
      <c r="C150" s="34" t="str">
        <f>IF($A150="","",IFERROR(SUMPRODUCT((Itens!$A$2:$A$20001=$A150)*Itens!$D$2:$D$20001*(Itens!$E$2:$E$20001-Itens!$F$2:$F$20001)),"erro"))</f>
        <v/>
      </c>
      <c r="D150" s="33" t="str">
        <f>IF($A150="","",COUNTIF(Parcelas!$A$2:$A$20001,$A150))</f>
        <v/>
      </c>
      <c r="E150" s="34" t="str">
        <f>IF($A150="","",SUMIF(Parcelas!$A$2:$A$20001,$A150,Parcelas!$C$2:$C$20001))</f>
        <v/>
      </c>
      <c r="F150" s="34" t="str">
        <f t="shared" si="2"/>
        <v/>
      </c>
      <c r="G150" s="32" t="str">
        <f>IF($A150="","",IF(COUNTIF(Faturas!$A$2:$A$2001,$A150)&gt;1,"Código repetido na aba Faturas",IF($B150=0,"Sem itens",IF($D150=0,"Sem parcelas",IF(NOT(ISNUMBER($C150)),"Valor inválido nos itens",IF($F150&lt;&gt;0,"Parcelas não batem com os itens","OK"))))))</f>
        <v/>
      </c>
      <c r="H150" s="3" t="str">
        <f>IF($A150="","",IF(COUNTIF($A$9:$A150,$A150)=1,1,0))</f>
        <v/>
      </c>
    </row>
    <row r="151" spans="1:8" x14ac:dyDescent="0.25">
      <c r="A151" s="32" t="str">
        <f>IF(INDEX(Faturas!$A:$A,ROW()-7)="","",INDEX(Faturas!$A:$A,ROW()-7))</f>
        <v/>
      </c>
      <c r="B151" s="33" t="str">
        <f>IF($A151="","",COUNTIF(Itens!$A$2:$A$20001,$A151))</f>
        <v/>
      </c>
      <c r="C151" s="34" t="str">
        <f>IF($A151="","",IFERROR(SUMPRODUCT((Itens!$A$2:$A$20001=$A151)*Itens!$D$2:$D$20001*(Itens!$E$2:$E$20001-Itens!$F$2:$F$20001)),"erro"))</f>
        <v/>
      </c>
      <c r="D151" s="33" t="str">
        <f>IF($A151="","",COUNTIF(Parcelas!$A$2:$A$20001,$A151))</f>
        <v/>
      </c>
      <c r="E151" s="34" t="str">
        <f>IF($A151="","",SUMIF(Parcelas!$A$2:$A$20001,$A151,Parcelas!$C$2:$C$20001))</f>
        <v/>
      </c>
      <c r="F151" s="34" t="str">
        <f t="shared" si="2"/>
        <v/>
      </c>
      <c r="G151" s="32" t="str">
        <f>IF($A151="","",IF(COUNTIF(Faturas!$A$2:$A$2001,$A151)&gt;1,"Código repetido na aba Faturas",IF($B151=0,"Sem itens",IF($D151=0,"Sem parcelas",IF(NOT(ISNUMBER($C151)),"Valor inválido nos itens",IF($F151&lt;&gt;0,"Parcelas não batem com os itens","OK"))))))</f>
        <v/>
      </c>
      <c r="H151" s="3" t="str">
        <f>IF($A151="","",IF(COUNTIF($A$9:$A151,$A151)=1,1,0))</f>
        <v/>
      </c>
    </row>
    <row r="152" spans="1:8" x14ac:dyDescent="0.25">
      <c r="A152" s="32" t="str">
        <f>IF(INDEX(Faturas!$A:$A,ROW()-7)="","",INDEX(Faturas!$A:$A,ROW()-7))</f>
        <v/>
      </c>
      <c r="B152" s="33" t="str">
        <f>IF($A152="","",COUNTIF(Itens!$A$2:$A$20001,$A152))</f>
        <v/>
      </c>
      <c r="C152" s="34" t="str">
        <f>IF($A152="","",IFERROR(SUMPRODUCT((Itens!$A$2:$A$20001=$A152)*Itens!$D$2:$D$20001*(Itens!$E$2:$E$20001-Itens!$F$2:$F$20001)),"erro"))</f>
        <v/>
      </c>
      <c r="D152" s="33" t="str">
        <f>IF($A152="","",COUNTIF(Parcelas!$A$2:$A$20001,$A152))</f>
        <v/>
      </c>
      <c r="E152" s="34" t="str">
        <f>IF($A152="","",SUMIF(Parcelas!$A$2:$A$20001,$A152,Parcelas!$C$2:$C$20001))</f>
        <v/>
      </c>
      <c r="F152" s="34" t="str">
        <f t="shared" si="2"/>
        <v/>
      </c>
      <c r="G152" s="32" t="str">
        <f>IF($A152="","",IF(COUNTIF(Faturas!$A$2:$A$2001,$A152)&gt;1,"Código repetido na aba Faturas",IF($B152=0,"Sem itens",IF($D152=0,"Sem parcelas",IF(NOT(ISNUMBER($C152)),"Valor inválido nos itens",IF($F152&lt;&gt;0,"Parcelas não batem com os itens","OK"))))))</f>
        <v/>
      </c>
      <c r="H152" s="3" t="str">
        <f>IF($A152="","",IF(COUNTIF($A$9:$A152,$A152)=1,1,0))</f>
        <v/>
      </c>
    </row>
    <row r="153" spans="1:8" x14ac:dyDescent="0.25">
      <c r="A153" s="32" t="str">
        <f>IF(INDEX(Faturas!$A:$A,ROW()-7)="","",INDEX(Faturas!$A:$A,ROW()-7))</f>
        <v/>
      </c>
      <c r="B153" s="33" t="str">
        <f>IF($A153="","",COUNTIF(Itens!$A$2:$A$20001,$A153))</f>
        <v/>
      </c>
      <c r="C153" s="34" t="str">
        <f>IF($A153="","",IFERROR(SUMPRODUCT((Itens!$A$2:$A$20001=$A153)*Itens!$D$2:$D$20001*(Itens!$E$2:$E$20001-Itens!$F$2:$F$20001)),"erro"))</f>
        <v/>
      </c>
      <c r="D153" s="33" t="str">
        <f>IF($A153="","",COUNTIF(Parcelas!$A$2:$A$20001,$A153))</f>
        <v/>
      </c>
      <c r="E153" s="34" t="str">
        <f>IF($A153="","",SUMIF(Parcelas!$A$2:$A$20001,$A153,Parcelas!$C$2:$C$20001))</f>
        <v/>
      </c>
      <c r="F153" s="34" t="str">
        <f t="shared" si="2"/>
        <v/>
      </c>
      <c r="G153" s="32" t="str">
        <f>IF($A153="","",IF(COUNTIF(Faturas!$A$2:$A$2001,$A153)&gt;1,"Código repetido na aba Faturas",IF($B153=0,"Sem itens",IF($D153=0,"Sem parcelas",IF(NOT(ISNUMBER($C153)),"Valor inválido nos itens",IF($F153&lt;&gt;0,"Parcelas não batem com os itens","OK"))))))</f>
        <v/>
      </c>
      <c r="H153" s="3" t="str">
        <f>IF($A153="","",IF(COUNTIF($A$9:$A153,$A153)=1,1,0))</f>
        <v/>
      </c>
    </row>
    <row r="154" spans="1:8" x14ac:dyDescent="0.25">
      <c r="A154" s="32" t="str">
        <f>IF(INDEX(Faturas!$A:$A,ROW()-7)="","",INDEX(Faturas!$A:$A,ROW()-7))</f>
        <v/>
      </c>
      <c r="B154" s="33" t="str">
        <f>IF($A154="","",COUNTIF(Itens!$A$2:$A$20001,$A154))</f>
        <v/>
      </c>
      <c r="C154" s="34" t="str">
        <f>IF($A154="","",IFERROR(SUMPRODUCT((Itens!$A$2:$A$20001=$A154)*Itens!$D$2:$D$20001*(Itens!$E$2:$E$20001-Itens!$F$2:$F$20001)),"erro"))</f>
        <v/>
      </c>
      <c r="D154" s="33" t="str">
        <f>IF($A154="","",COUNTIF(Parcelas!$A$2:$A$20001,$A154))</f>
        <v/>
      </c>
      <c r="E154" s="34" t="str">
        <f>IF($A154="","",SUMIF(Parcelas!$A$2:$A$20001,$A154,Parcelas!$C$2:$C$20001))</f>
        <v/>
      </c>
      <c r="F154" s="34" t="str">
        <f t="shared" si="2"/>
        <v/>
      </c>
      <c r="G154" s="32" t="str">
        <f>IF($A154="","",IF(COUNTIF(Faturas!$A$2:$A$2001,$A154)&gt;1,"Código repetido na aba Faturas",IF($B154=0,"Sem itens",IF($D154=0,"Sem parcelas",IF(NOT(ISNUMBER($C154)),"Valor inválido nos itens",IF($F154&lt;&gt;0,"Parcelas não batem com os itens","OK"))))))</f>
        <v/>
      </c>
      <c r="H154" s="3" t="str">
        <f>IF($A154="","",IF(COUNTIF($A$9:$A154,$A154)=1,1,0))</f>
        <v/>
      </c>
    </row>
    <row r="155" spans="1:8" x14ac:dyDescent="0.25">
      <c r="A155" s="32" t="str">
        <f>IF(INDEX(Faturas!$A:$A,ROW()-7)="","",INDEX(Faturas!$A:$A,ROW()-7))</f>
        <v/>
      </c>
      <c r="B155" s="33" t="str">
        <f>IF($A155="","",COUNTIF(Itens!$A$2:$A$20001,$A155))</f>
        <v/>
      </c>
      <c r="C155" s="34" t="str">
        <f>IF($A155="","",IFERROR(SUMPRODUCT((Itens!$A$2:$A$20001=$A155)*Itens!$D$2:$D$20001*(Itens!$E$2:$E$20001-Itens!$F$2:$F$20001)),"erro"))</f>
        <v/>
      </c>
      <c r="D155" s="33" t="str">
        <f>IF($A155="","",COUNTIF(Parcelas!$A$2:$A$20001,$A155))</f>
        <v/>
      </c>
      <c r="E155" s="34" t="str">
        <f>IF($A155="","",SUMIF(Parcelas!$A$2:$A$20001,$A155,Parcelas!$C$2:$C$20001))</f>
        <v/>
      </c>
      <c r="F155" s="34" t="str">
        <f t="shared" si="2"/>
        <v/>
      </c>
      <c r="G155" s="32" t="str">
        <f>IF($A155="","",IF(COUNTIF(Faturas!$A$2:$A$2001,$A155)&gt;1,"Código repetido na aba Faturas",IF($B155=0,"Sem itens",IF($D155=0,"Sem parcelas",IF(NOT(ISNUMBER($C155)),"Valor inválido nos itens",IF($F155&lt;&gt;0,"Parcelas não batem com os itens","OK"))))))</f>
        <v/>
      </c>
      <c r="H155" s="3" t="str">
        <f>IF($A155="","",IF(COUNTIF($A$9:$A155,$A155)=1,1,0))</f>
        <v/>
      </c>
    </row>
    <row r="156" spans="1:8" x14ac:dyDescent="0.25">
      <c r="A156" s="32" t="str">
        <f>IF(INDEX(Faturas!$A:$A,ROW()-7)="","",INDEX(Faturas!$A:$A,ROW()-7))</f>
        <v/>
      </c>
      <c r="B156" s="33" t="str">
        <f>IF($A156="","",COUNTIF(Itens!$A$2:$A$20001,$A156))</f>
        <v/>
      </c>
      <c r="C156" s="34" t="str">
        <f>IF($A156="","",IFERROR(SUMPRODUCT((Itens!$A$2:$A$20001=$A156)*Itens!$D$2:$D$20001*(Itens!$E$2:$E$20001-Itens!$F$2:$F$20001)),"erro"))</f>
        <v/>
      </c>
      <c r="D156" s="33" t="str">
        <f>IF($A156="","",COUNTIF(Parcelas!$A$2:$A$20001,$A156))</f>
        <v/>
      </c>
      <c r="E156" s="34" t="str">
        <f>IF($A156="","",SUMIF(Parcelas!$A$2:$A$20001,$A156,Parcelas!$C$2:$C$20001))</f>
        <v/>
      </c>
      <c r="F156" s="34" t="str">
        <f t="shared" si="2"/>
        <v/>
      </c>
      <c r="G156" s="32" t="str">
        <f>IF($A156="","",IF(COUNTIF(Faturas!$A$2:$A$2001,$A156)&gt;1,"Código repetido na aba Faturas",IF($B156=0,"Sem itens",IF($D156=0,"Sem parcelas",IF(NOT(ISNUMBER($C156)),"Valor inválido nos itens",IF($F156&lt;&gt;0,"Parcelas não batem com os itens","OK"))))))</f>
        <v/>
      </c>
      <c r="H156" s="3" t="str">
        <f>IF($A156="","",IF(COUNTIF($A$9:$A156,$A156)=1,1,0))</f>
        <v/>
      </c>
    </row>
    <row r="157" spans="1:8" x14ac:dyDescent="0.25">
      <c r="A157" s="32" t="str">
        <f>IF(INDEX(Faturas!$A:$A,ROW()-7)="","",INDEX(Faturas!$A:$A,ROW()-7))</f>
        <v/>
      </c>
      <c r="B157" s="33" t="str">
        <f>IF($A157="","",COUNTIF(Itens!$A$2:$A$20001,$A157))</f>
        <v/>
      </c>
      <c r="C157" s="34" t="str">
        <f>IF($A157="","",IFERROR(SUMPRODUCT((Itens!$A$2:$A$20001=$A157)*Itens!$D$2:$D$20001*(Itens!$E$2:$E$20001-Itens!$F$2:$F$20001)),"erro"))</f>
        <v/>
      </c>
      <c r="D157" s="33" t="str">
        <f>IF($A157="","",COUNTIF(Parcelas!$A$2:$A$20001,$A157))</f>
        <v/>
      </c>
      <c r="E157" s="34" t="str">
        <f>IF($A157="","",SUMIF(Parcelas!$A$2:$A$20001,$A157,Parcelas!$C$2:$C$20001))</f>
        <v/>
      </c>
      <c r="F157" s="34" t="str">
        <f t="shared" si="2"/>
        <v/>
      </c>
      <c r="G157" s="32" t="str">
        <f>IF($A157="","",IF(COUNTIF(Faturas!$A$2:$A$2001,$A157)&gt;1,"Código repetido na aba Faturas",IF($B157=0,"Sem itens",IF($D157=0,"Sem parcelas",IF(NOT(ISNUMBER($C157)),"Valor inválido nos itens",IF($F157&lt;&gt;0,"Parcelas não batem com os itens","OK"))))))</f>
        <v/>
      </c>
      <c r="H157" s="3" t="str">
        <f>IF($A157="","",IF(COUNTIF($A$9:$A157,$A157)=1,1,0))</f>
        <v/>
      </c>
    </row>
    <row r="158" spans="1:8" x14ac:dyDescent="0.25">
      <c r="A158" s="32" t="str">
        <f>IF(INDEX(Faturas!$A:$A,ROW()-7)="","",INDEX(Faturas!$A:$A,ROW()-7))</f>
        <v/>
      </c>
      <c r="B158" s="33" t="str">
        <f>IF($A158="","",COUNTIF(Itens!$A$2:$A$20001,$A158))</f>
        <v/>
      </c>
      <c r="C158" s="34" t="str">
        <f>IF($A158="","",IFERROR(SUMPRODUCT((Itens!$A$2:$A$20001=$A158)*Itens!$D$2:$D$20001*(Itens!$E$2:$E$20001-Itens!$F$2:$F$20001)),"erro"))</f>
        <v/>
      </c>
      <c r="D158" s="33" t="str">
        <f>IF($A158="","",COUNTIF(Parcelas!$A$2:$A$20001,$A158))</f>
        <v/>
      </c>
      <c r="E158" s="34" t="str">
        <f>IF($A158="","",SUMIF(Parcelas!$A$2:$A$20001,$A158,Parcelas!$C$2:$C$20001))</f>
        <v/>
      </c>
      <c r="F158" s="34" t="str">
        <f t="shared" si="2"/>
        <v/>
      </c>
      <c r="G158" s="32" t="str">
        <f>IF($A158="","",IF(COUNTIF(Faturas!$A$2:$A$2001,$A158)&gt;1,"Código repetido na aba Faturas",IF($B158=0,"Sem itens",IF($D158=0,"Sem parcelas",IF(NOT(ISNUMBER($C158)),"Valor inválido nos itens",IF($F158&lt;&gt;0,"Parcelas não batem com os itens","OK"))))))</f>
        <v/>
      </c>
      <c r="H158" s="3" t="str">
        <f>IF($A158="","",IF(COUNTIF($A$9:$A158,$A158)=1,1,0))</f>
        <v/>
      </c>
    </row>
    <row r="159" spans="1:8" x14ac:dyDescent="0.25">
      <c r="A159" s="32" t="str">
        <f>IF(INDEX(Faturas!$A:$A,ROW()-7)="","",INDEX(Faturas!$A:$A,ROW()-7))</f>
        <v/>
      </c>
      <c r="B159" s="33" t="str">
        <f>IF($A159="","",COUNTIF(Itens!$A$2:$A$20001,$A159))</f>
        <v/>
      </c>
      <c r="C159" s="34" t="str">
        <f>IF($A159="","",IFERROR(SUMPRODUCT((Itens!$A$2:$A$20001=$A159)*Itens!$D$2:$D$20001*(Itens!$E$2:$E$20001-Itens!$F$2:$F$20001)),"erro"))</f>
        <v/>
      </c>
      <c r="D159" s="33" t="str">
        <f>IF($A159="","",COUNTIF(Parcelas!$A$2:$A$20001,$A159))</f>
        <v/>
      </c>
      <c r="E159" s="34" t="str">
        <f>IF($A159="","",SUMIF(Parcelas!$A$2:$A$20001,$A159,Parcelas!$C$2:$C$20001))</f>
        <v/>
      </c>
      <c r="F159" s="34" t="str">
        <f t="shared" si="2"/>
        <v/>
      </c>
      <c r="G159" s="32" t="str">
        <f>IF($A159="","",IF(COUNTIF(Faturas!$A$2:$A$2001,$A159)&gt;1,"Código repetido na aba Faturas",IF($B159=0,"Sem itens",IF($D159=0,"Sem parcelas",IF(NOT(ISNUMBER($C159)),"Valor inválido nos itens",IF($F159&lt;&gt;0,"Parcelas não batem com os itens","OK"))))))</f>
        <v/>
      </c>
      <c r="H159" s="3" t="str">
        <f>IF($A159="","",IF(COUNTIF($A$9:$A159,$A159)=1,1,0))</f>
        <v/>
      </c>
    </row>
    <row r="160" spans="1:8" x14ac:dyDescent="0.25">
      <c r="A160" s="32" t="str">
        <f>IF(INDEX(Faturas!$A:$A,ROW()-7)="","",INDEX(Faturas!$A:$A,ROW()-7))</f>
        <v/>
      </c>
      <c r="B160" s="33" t="str">
        <f>IF($A160="","",COUNTIF(Itens!$A$2:$A$20001,$A160))</f>
        <v/>
      </c>
      <c r="C160" s="34" t="str">
        <f>IF($A160="","",IFERROR(SUMPRODUCT((Itens!$A$2:$A$20001=$A160)*Itens!$D$2:$D$20001*(Itens!$E$2:$E$20001-Itens!$F$2:$F$20001)),"erro"))</f>
        <v/>
      </c>
      <c r="D160" s="33" t="str">
        <f>IF($A160="","",COUNTIF(Parcelas!$A$2:$A$20001,$A160))</f>
        <v/>
      </c>
      <c r="E160" s="34" t="str">
        <f>IF($A160="","",SUMIF(Parcelas!$A$2:$A$20001,$A160,Parcelas!$C$2:$C$20001))</f>
        <v/>
      </c>
      <c r="F160" s="34" t="str">
        <f t="shared" si="2"/>
        <v/>
      </c>
      <c r="G160" s="32" t="str">
        <f>IF($A160="","",IF(COUNTIF(Faturas!$A$2:$A$2001,$A160)&gt;1,"Código repetido na aba Faturas",IF($B160=0,"Sem itens",IF($D160=0,"Sem parcelas",IF(NOT(ISNUMBER($C160)),"Valor inválido nos itens",IF($F160&lt;&gt;0,"Parcelas não batem com os itens","OK"))))))</f>
        <v/>
      </c>
      <c r="H160" s="3" t="str">
        <f>IF($A160="","",IF(COUNTIF($A$9:$A160,$A160)=1,1,0))</f>
        <v/>
      </c>
    </row>
    <row r="161" spans="1:8" x14ac:dyDescent="0.25">
      <c r="A161" s="32" t="str">
        <f>IF(INDEX(Faturas!$A:$A,ROW()-7)="","",INDEX(Faturas!$A:$A,ROW()-7))</f>
        <v/>
      </c>
      <c r="B161" s="33" t="str">
        <f>IF($A161="","",COUNTIF(Itens!$A$2:$A$20001,$A161))</f>
        <v/>
      </c>
      <c r="C161" s="34" t="str">
        <f>IF($A161="","",IFERROR(SUMPRODUCT((Itens!$A$2:$A$20001=$A161)*Itens!$D$2:$D$20001*(Itens!$E$2:$E$20001-Itens!$F$2:$F$20001)),"erro"))</f>
        <v/>
      </c>
      <c r="D161" s="33" t="str">
        <f>IF($A161="","",COUNTIF(Parcelas!$A$2:$A$20001,$A161))</f>
        <v/>
      </c>
      <c r="E161" s="34" t="str">
        <f>IF($A161="","",SUMIF(Parcelas!$A$2:$A$20001,$A161,Parcelas!$C$2:$C$20001))</f>
        <v/>
      </c>
      <c r="F161" s="34" t="str">
        <f t="shared" si="2"/>
        <v/>
      </c>
      <c r="G161" s="32" t="str">
        <f>IF($A161="","",IF(COUNTIF(Faturas!$A$2:$A$2001,$A161)&gt;1,"Código repetido na aba Faturas",IF($B161=0,"Sem itens",IF($D161=0,"Sem parcelas",IF(NOT(ISNUMBER($C161)),"Valor inválido nos itens",IF($F161&lt;&gt;0,"Parcelas não batem com os itens","OK"))))))</f>
        <v/>
      </c>
      <c r="H161" s="3" t="str">
        <f>IF($A161="","",IF(COUNTIF($A$9:$A161,$A161)=1,1,0))</f>
        <v/>
      </c>
    </row>
    <row r="162" spans="1:8" x14ac:dyDescent="0.25">
      <c r="A162" s="32" t="str">
        <f>IF(INDEX(Faturas!$A:$A,ROW()-7)="","",INDEX(Faturas!$A:$A,ROW()-7))</f>
        <v/>
      </c>
      <c r="B162" s="33" t="str">
        <f>IF($A162="","",COUNTIF(Itens!$A$2:$A$20001,$A162))</f>
        <v/>
      </c>
      <c r="C162" s="34" t="str">
        <f>IF($A162="","",IFERROR(SUMPRODUCT((Itens!$A$2:$A$20001=$A162)*Itens!$D$2:$D$20001*(Itens!$E$2:$E$20001-Itens!$F$2:$F$20001)),"erro"))</f>
        <v/>
      </c>
      <c r="D162" s="33" t="str">
        <f>IF($A162="","",COUNTIF(Parcelas!$A$2:$A$20001,$A162))</f>
        <v/>
      </c>
      <c r="E162" s="34" t="str">
        <f>IF($A162="","",SUMIF(Parcelas!$A$2:$A$20001,$A162,Parcelas!$C$2:$C$20001))</f>
        <v/>
      </c>
      <c r="F162" s="34" t="str">
        <f t="shared" si="2"/>
        <v/>
      </c>
      <c r="G162" s="32" t="str">
        <f>IF($A162="","",IF(COUNTIF(Faturas!$A$2:$A$2001,$A162)&gt;1,"Código repetido na aba Faturas",IF($B162=0,"Sem itens",IF($D162=0,"Sem parcelas",IF(NOT(ISNUMBER($C162)),"Valor inválido nos itens",IF($F162&lt;&gt;0,"Parcelas não batem com os itens","OK"))))))</f>
        <v/>
      </c>
      <c r="H162" s="3" t="str">
        <f>IF($A162="","",IF(COUNTIF($A$9:$A162,$A162)=1,1,0))</f>
        <v/>
      </c>
    </row>
    <row r="163" spans="1:8" x14ac:dyDescent="0.25">
      <c r="A163" s="32" t="str">
        <f>IF(INDEX(Faturas!$A:$A,ROW()-7)="","",INDEX(Faturas!$A:$A,ROW()-7))</f>
        <v/>
      </c>
      <c r="B163" s="33" t="str">
        <f>IF($A163="","",COUNTIF(Itens!$A$2:$A$20001,$A163))</f>
        <v/>
      </c>
      <c r="C163" s="34" t="str">
        <f>IF($A163="","",IFERROR(SUMPRODUCT((Itens!$A$2:$A$20001=$A163)*Itens!$D$2:$D$20001*(Itens!$E$2:$E$20001-Itens!$F$2:$F$20001)),"erro"))</f>
        <v/>
      </c>
      <c r="D163" s="33" t="str">
        <f>IF($A163="","",COUNTIF(Parcelas!$A$2:$A$20001,$A163))</f>
        <v/>
      </c>
      <c r="E163" s="34" t="str">
        <f>IF($A163="","",SUMIF(Parcelas!$A$2:$A$20001,$A163,Parcelas!$C$2:$C$20001))</f>
        <v/>
      </c>
      <c r="F163" s="34" t="str">
        <f t="shared" si="2"/>
        <v/>
      </c>
      <c r="G163" s="32" t="str">
        <f>IF($A163="","",IF(COUNTIF(Faturas!$A$2:$A$2001,$A163)&gt;1,"Código repetido na aba Faturas",IF($B163=0,"Sem itens",IF($D163=0,"Sem parcelas",IF(NOT(ISNUMBER($C163)),"Valor inválido nos itens",IF($F163&lt;&gt;0,"Parcelas não batem com os itens","OK"))))))</f>
        <v/>
      </c>
      <c r="H163" s="3" t="str">
        <f>IF($A163="","",IF(COUNTIF($A$9:$A163,$A163)=1,1,0))</f>
        <v/>
      </c>
    </row>
    <row r="164" spans="1:8" x14ac:dyDescent="0.25">
      <c r="A164" s="32" t="str">
        <f>IF(INDEX(Faturas!$A:$A,ROW()-7)="","",INDEX(Faturas!$A:$A,ROW()-7))</f>
        <v/>
      </c>
      <c r="B164" s="33" t="str">
        <f>IF($A164="","",COUNTIF(Itens!$A$2:$A$20001,$A164))</f>
        <v/>
      </c>
      <c r="C164" s="34" t="str">
        <f>IF($A164="","",IFERROR(SUMPRODUCT((Itens!$A$2:$A$20001=$A164)*Itens!$D$2:$D$20001*(Itens!$E$2:$E$20001-Itens!$F$2:$F$20001)),"erro"))</f>
        <v/>
      </c>
      <c r="D164" s="33" t="str">
        <f>IF($A164="","",COUNTIF(Parcelas!$A$2:$A$20001,$A164))</f>
        <v/>
      </c>
      <c r="E164" s="34" t="str">
        <f>IF($A164="","",SUMIF(Parcelas!$A$2:$A$20001,$A164,Parcelas!$C$2:$C$20001))</f>
        <v/>
      </c>
      <c r="F164" s="34" t="str">
        <f t="shared" si="2"/>
        <v/>
      </c>
      <c r="G164" s="32" t="str">
        <f>IF($A164="","",IF(COUNTIF(Faturas!$A$2:$A$2001,$A164)&gt;1,"Código repetido na aba Faturas",IF($B164=0,"Sem itens",IF($D164=0,"Sem parcelas",IF(NOT(ISNUMBER($C164)),"Valor inválido nos itens",IF($F164&lt;&gt;0,"Parcelas não batem com os itens","OK"))))))</f>
        <v/>
      </c>
      <c r="H164" s="3" t="str">
        <f>IF($A164="","",IF(COUNTIF($A$9:$A164,$A164)=1,1,0))</f>
        <v/>
      </c>
    </row>
    <row r="165" spans="1:8" x14ac:dyDescent="0.25">
      <c r="A165" s="32" t="str">
        <f>IF(INDEX(Faturas!$A:$A,ROW()-7)="","",INDEX(Faturas!$A:$A,ROW()-7))</f>
        <v/>
      </c>
      <c r="B165" s="33" t="str">
        <f>IF($A165="","",COUNTIF(Itens!$A$2:$A$20001,$A165))</f>
        <v/>
      </c>
      <c r="C165" s="34" t="str">
        <f>IF($A165="","",IFERROR(SUMPRODUCT((Itens!$A$2:$A$20001=$A165)*Itens!$D$2:$D$20001*(Itens!$E$2:$E$20001-Itens!$F$2:$F$20001)),"erro"))</f>
        <v/>
      </c>
      <c r="D165" s="33" t="str">
        <f>IF($A165="","",COUNTIF(Parcelas!$A$2:$A$20001,$A165))</f>
        <v/>
      </c>
      <c r="E165" s="34" t="str">
        <f>IF($A165="","",SUMIF(Parcelas!$A$2:$A$20001,$A165,Parcelas!$C$2:$C$20001))</f>
        <v/>
      </c>
      <c r="F165" s="34" t="str">
        <f t="shared" si="2"/>
        <v/>
      </c>
      <c r="G165" s="32" t="str">
        <f>IF($A165="","",IF(COUNTIF(Faturas!$A$2:$A$2001,$A165)&gt;1,"Código repetido na aba Faturas",IF($B165=0,"Sem itens",IF($D165=0,"Sem parcelas",IF(NOT(ISNUMBER($C165)),"Valor inválido nos itens",IF($F165&lt;&gt;0,"Parcelas não batem com os itens","OK"))))))</f>
        <v/>
      </c>
      <c r="H165" s="3" t="str">
        <f>IF($A165="","",IF(COUNTIF($A$9:$A165,$A165)=1,1,0))</f>
        <v/>
      </c>
    </row>
    <row r="166" spans="1:8" x14ac:dyDescent="0.25">
      <c r="A166" s="32" t="str">
        <f>IF(INDEX(Faturas!$A:$A,ROW()-7)="","",INDEX(Faturas!$A:$A,ROW()-7))</f>
        <v/>
      </c>
      <c r="B166" s="33" t="str">
        <f>IF($A166="","",COUNTIF(Itens!$A$2:$A$20001,$A166))</f>
        <v/>
      </c>
      <c r="C166" s="34" t="str">
        <f>IF($A166="","",IFERROR(SUMPRODUCT((Itens!$A$2:$A$20001=$A166)*Itens!$D$2:$D$20001*(Itens!$E$2:$E$20001-Itens!$F$2:$F$20001)),"erro"))</f>
        <v/>
      </c>
      <c r="D166" s="33" t="str">
        <f>IF($A166="","",COUNTIF(Parcelas!$A$2:$A$20001,$A166))</f>
        <v/>
      </c>
      <c r="E166" s="34" t="str">
        <f>IF($A166="","",SUMIF(Parcelas!$A$2:$A$20001,$A166,Parcelas!$C$2:$C$20001))</f>
        <v/>
      </c>
      <c r="F166" s="34" t="str">
        <f t="shared" si="2"/>
        <v/>
      </c>
      <c r="G166" s="32" t="str">
        <f>IF($A166="","",IF(COUNTIF(Faturas!$A$2:$A$2001,$A166)&gt;1,"Código repetido na aba Faturas",IF($B166=0,"Sem itens",IF($D166=0,"Sem parcelas",IF(NOT(ISNUMBER($C166)),"Valor inválido nos itens",IF($F166&lt;&gt;0,"Parcelas não batem com os itens","OK"))))))</f>
        <v/>
      </c>
      <c r="H166" s="3" t="str">
        <f>IF($A166="","",IF(COUNTIF($A$9:$A166,$A166)=1,1,0))</f>
        <v/>
      </c>
    </row>
    <row r="167" spans="1:8" x14ac:dyDescent="0.25">
      <c r="A167" s="32" t="str">
        <f>IF(INDEX(Faturas!$A:$A,ROW()-7)="","",INDEX(Faturas!$A:$A,ROW()-7))</f>
        <v/>
      </c>
      <c r="B167" s="33" t="str">
        <f>IF($A167="","",COUNTIF(Itens!$A$2:$A$20001,$A167))</f>
        <v/>
      </c>
      <c r="C167" s="34" t="str">
        <f>IF($A167="","",IFERROR(SUMPRODUCT((Itens!$A$2:$A$20001=$A167)*Itens!$D$2:$D$20001*(Itens!$E$2:$E$20001-Itens!$F$2:$F$20001)),"erro"))</f>
        <v/>
      </c>
      <c r="D167" s="33" t="str">
        <f>IF($A167="","",COUNTIF(Parcelas!$A$2:$A$20001,$A167))</f>
        <v/>
      </c>
      <c r="E167" s="34" t="str">
        <f>IF($A167="","",SUMIF(Parcelas!$A$2:$A$20001,$A167,Parcelas!$C$2:$C$20001))</f>
        <v/>
      </c>
      <c r="F167" s="34" t="str">
        <f t="shared" si="2"/>
        <v/>
      </c>
      <c r="G167" s="32" t="str">
        <f>IF($A167="","",IF(COUNTIF(Faturas!$A$2:$A$2001,$A167)&gt;1,"Código repetido na aba Faturas",IF($B167=0,"Sem itens",IF($D167=0,"Sem parcelas",IF(NOT(ISNUMBER($C167)),"Valor inválido nos itens",IF($F167&lt;&gt;0,"Parcelas não batem com os itens","OK"))))))</f>
        <v/>
      </c>
      <c r="H167" s="3" t="str">
        <f>IF($A167="","",IF(COUNTIF($A$9:$A167,$A167)=1,1,0))</f>
        <v/>
      </c>
    </row>
    <row r="168" spans="1:8" x14ac:dyDescent="0.25">
      <c r="A168" s="32" t="str">
        <f>IF(INDEX(Faturas!$A:$A,ROW()-7)="","",INDEX(Faturas!$A:$A,ROW()-7))</f>
        <v/>
      </c>
      <c r="B168" s="33" t="str">
        <f>IF($A168="","",COUNTIF(Itens!$A$2:$A$20001,$A168))</f>
        <v/>
      </c>
      <c r="C168" s="34" t="str">
        <f>IF($A168="","",IFERROR(SUMPRODUCT((Itens!$A$2:$A$20001=$A168)*Itens!$D$2:$D$20001*(Itens!$E$2:$E$20001-Itens!$F$2:$F$20001)),"erro"))</f>
        <v/>
      </c>
      <c r="D168" s="33" t="str">
        <f>IF($A168="","",COUNTIF(Parcelas!$A$2:$A$20001,$A168))</f>
        <v/>
      </c>
      <c r="E168" s="34" t="str">
        <f>IF($A168="","",SUMIF(Parcelas!$A$2:$A$20001,$A168,Parcelas!$C$2:$C$20001))</f>
        <v/>
      </c>
      <c r="F168" s="34" t="str">
        <f t="shared" si="2"/>
        <v/>
      </c>
      <c r="G168" s="32" t="str">
        <f>IF($A168="","",IF(COUNTIF(Faturas!$A$2:$A$2001,$A168)&gt;1,"Código repetido na aba Faturas",IF($B168=0,"Sem itens",IF($D168=0,"Sem parcelas",IF(NOT(ISNUMBER($C168)),"Valor inválido nos itens",IF($F168&lt;&gt;0,"Parcelas não batem com os itens","OK"))))))</f>
        <v/>
      </c>
      <c r="H168" s="3" t="str">
        <f>IF($A168="","",IF(COUNTIF($A$9:$A168,$A168)=1,1,0))</f>
        <v/>
      </c>
    </row>
    <row r="169" spans="1:8" x14ac:dyDescent="0.25">
      <c r="A169" s="32" t="str">
        <f>IF(INDEX(Faturas!$A:$A,ROW()-7)="","",INDEX(Faturas!$A:$A,ROW()-7))</f>
        <v/>
      </c>
      <c r="B169" s="33" t="str">
        <f>IF($A169="","",COUNTIF(Itens!$A$2:$A$20001,$A169))</f>
        <v/>
      </c>
      <c r="C169" s="34" t="str">
        <f>IF($A169="","",IFERROR(SUMPRODUCT((Itens!$A$2:$A$20001=$A169)*Itens!$D$2:$D$20001*(Itens!$E$2:$E$20001-Itens!$F$2:$F$20001)),"erro"))</f>
        <v/>
      </c>
      <c r="D169" s="33" t="str">
        <f>IF($A169="","",COUNTIF(Parcelas!$A$2:$A$20001,$A169))</f>
        <v/>
      </c>
      <c r="E169" s="34" t="str">
        <f>IF($A169="","",SUMIF(Parcelas!$A$2:$A$20001,$A169,Parcelas!$C$2:$C$20001))</f>
        <v/>
      </c>
      <c r="F169" s="34" t="str">
        <f t="shared" si="2"/>
        <v/>
      </c>
      <c r="G169" s="32" t="str">
        <f>IF($A169="","",IF(COUNTIF(Faturas!$A$2:$A$2001,$A169)&gt;1,"Código repetido na aba Faturas",IF($B169=0,"Sem itens",IF($D169=0,"Sem parcelas",IF(NOT(ISNUMBER($C169)),"Valor inválido nos itens",IF($F169&lt;&gt;0,"Parcelas não batem com os itens","OK"))))))</f>
        <v/>
      </c>
      <c r="H169" s="3" t="str">
        <f>IF($A169="","",IF(COUNTIF($A$9:$A169,$A169)=1,1,0))</f>
        <v/>
      </c>
    </row>
    <row r="170" spans="1:8" x14ac:dyDescent="0.25">
      <c r="A170" s="32" t="str">
        <f>IF(INDEX(Faturas!$A:$A,ROW()-7)="","",INDEX(Faturas!$A:$A,ROW()-7))</f>
        <v/>
      </c>
      <c r="B170" s="33" t="str">
        <f>IF($A170="","",COUNTIF(Itens!$A$2:$A$20001,$A170))</f>
        <v/>
      </c>
      <c r="C170" s="34" t="str">
        <f>IF($A170="","",IFERROR(SUMPRODUCT((Itens!$A$2:$A$20001=$A170)*Itens!$D$2:$D$20001*(Itens!$E$2:$E$20001-Itens!$F$2:$F$20001)),"erro"))</f>
        <v/>
      </c>
      <c r="D170" s="33" t="str">
        <f>IF($A170="","",COUNTIF(Parcelas!$A$2:$A$20001,$A170))</f>
        <v/>
      </c>
      <c r="E170" s="34" t="str">
        <f>IF($A170="","",SUMIF(Parcelas!$A$2:$A$20001,$A170,Parcelas!$C$2:$C$20001))</f>
        <v/>
      </c>
      <c r="F170" s="34" t="str">
        <f t="shared" si="2"/>
        <v/>
      </c>
      <c r="G170" s="32" t="str">
        <f>IF($A170="","",IF(COUNTIF(Faturas!$A$2:$A$2001,$A170)&gt;1,"Código repetido na aba Faturas",IF($B170=0,"Sem itens",IF($D170=0,"Sem parcelas",IF(NOT(ISNUMBER($C170)),"Valor inválido nos itens",IF($F170&lt;&gt;0,"Parcelas não batem com os itens","OK"))))))</f>
        <v/>
      </c>
      <c r="H170" s="3" t="str">
        <f>IF($A170="","",IF(COUNTIF($A$9:$A170,$A170)=1,1,0))</f>
        <v/>
      </c>
    </row>
    <row r="171" spans="1:8" x14ac:dyDescent="0.25">
      <c r="A171" s="32" t="str">
        <f>IF(INDEX(Faturas!$A:$A,ROW()-7)="","",INDEX(Faturas!$A:$A,ROW()-7))</f>
        <v/>
      </c>
      <c r="B171" s="33" t="str">
        <f>IF($A171="","",COUNTIF(Itens!$A$2:$A$20001,$A171))</f>
        <v/>
      </c>
      <c r="C171" s="34" t="str">
        <f>IF($A171="","",IFERROR(SUMPRODUCT((Itens!$A$2:$A$20001=$A171)*Itens!$D$2:$D$20001*(Itens!$E$2:$E$20001-Itens!$F$2:$F$20001)),"erro"))</f>
        <v/>
      </c>
      <c r="D171" s="33" t="str">
        <f>IF($A171="","",COUNTIF(Parcelas!$A$2:$A$20001,$A171))</f>
        <v/>
      </c>
      <c r="E171" s="34" t="str">
        <f>IF($A171="","",SUMIF(Parcelas!$A$2:$A$20001,$A171,Parcelas!$C$2:$C$20001))</f>
        <v/>
      </c>
      <c r="F171" s="34" t="str">
        <f t="shared" si="2"/>
        <v/>
      </c>
      <c r="G171" s="32" t="str">
        <f>IF($A171="","",IF(COUNTIF(Faturas!$A$2:$A$2001,$A171)&gt;1,"Código repetido na aba Faturas",IF($B171=0,"Sem itens",IF($D171=0,"Sem parcelas",IF(NOT(ISNUMBER($C171)),"Valor inválido nos itens",IF($F171&lt;&gt;0,"Parcelas não batem com os itens","OK"))))))</f>
        <v/>
      </c>
      <c r="H171" s="3" t="str">
        <f>IF($A171="","",IF(COUNTIF($A$9:$A171,$A171)=1,1,0))</f>
        <v/>
      </c>
    </row>
    <row r="172" spans="1:8" x14ac:dyDescent="0.25">
      <c r="A172" s="32" t="str">
        <f>IF(INDEX(Faturas!$A:$A,ROW()-7)="","",INDEX(Faturas!$A:$A,ROW()-7))</f>
        <v/>
      </c>
      <c r="B172" s="33" t="str">
        <f>IF($A172="","",COUNTIF(Itens!$A$2:$A$20001,$A172))</f>
        <v/>
      </c>
      <c r="C172" s="34" t="str">
        <f>IF($A172="","",IFERROR(SUMPRODUCT((Itens!$A$2:$A$20001=$A172)*Itens!$D$2:$D$20001*(Itens!$E$2:$E$20001-Itens!$F$2:$F$20001)),"erro"))</f>
        <v/>
      </c>
      <c r="D172" s="33" t="str">
        <f>IF($A172="","",COUNTIF(Parcelas!$A$2:$A$20001,$A172))</f>
        <v/>
      </c>
      <c r="E172" s="34" t="str">
        <f>IF($A172="","",SUMIF(Parcelas!$A$2:$A$20001,$A172,Parcelas!$C$2:$C$20001))</f>
        <v/>
      </c>
      <c r="F172" s="34" t="str">
        <f t="shared" si="2"/>
        <v/>
      </c>
      <c r="G172" s="32" t="str">
        <f>IF($A172="","",IF(COUNTIF(Faturas!$A$2:$A$2001,$A172)&gt;1,"Código repetido na aba Faturas",IF($B172=0,"Sem itens",IF($D172=0,"Sem parcelas",IF(NOT(ISNUMBER($C172)),"Valor inválido nos itens",IF($F172&lt;&gt;0,"Parcelas não batem com os itens","OK"))))))</f>
        <v/>
      </c>
      <c r="H172" s="3" t="str">
        <f>IF($A172="","",IF(COUNTIF($A$9:$A172,$A172)=1,1,0))</f>
        <v/>
      </c>
    </row>
    <row r="173" spans="1:8" x14ac:dyDescent="0.25">
      <c r="A173" s="32" t="str">
        <f>IF(INDEX(Faturas!$A:$A,ROW()-7)="","",INDEX(Faturas!$A:$A,ROW()-7))</f>
        <v/>
      </c>
      <c r="B173" s="33" t="str">
        <f>IF($A173="","",COUNTIF(Itens!$A$2:$A$20001,$A173))</f>
        <v/>
      </c>
      <c r="C173" s="34" t="str">
        <f>IF($A173="","",IFERROR(SUMPRODUCT((Itens!$A$2:$A$20001=$A173)*Itens!$D$2:$D$20001*(Itens!$E$2:$E$20001-Itens!$F$2:$F$20001)),"erro"))</f>
        <v/>
      </c>
      <c r="D173" s="33" t="str">
        <f>IF($A173="","",COUNTIF(Parcelas!$A$2:$A$20001,$A173))</f>
        <v/>
      </c>
      <c r="E173" s="34" t="str">
        <f>IF($A173="","",SUMIF(Parcelas!$A$2:$A$20001,$A173,Parcelas!$C$2:$C$20001))</f>
        <v/>
      </c>
      <c r="F173" s="34" t="str">
        <f t="shared" si="2"/>
        <v/>
      </c>
      <c r="G173" s="32" t="str">
        <f>IF($A173="","",IF(COUNTIF(Faturas!$A$2:$A$2001,$A173)&gt;1,"Código repetido na aba Faturas",IF($B173=0,"Sem itens",IF($D173=0,"Sem parcelas",IF(NOT(ISNUMBER($C173)),"Valor inválido nos itens",IF($F173&lt;&gt;0,"Parcelas não batem com os itens","OK"))))))</f>
        <v/>
      </c>
      <c r="H173" s="3" t="str">
        <f>IF($A173="","",IF(COUNTIF($A$9:$A173,$A173)=1,1,0))</f>
        <v/>
      </c>
    </row>
    <row r="174" spans="1:8" x14ac:dyDescent="0.25">
      <c r="A174" s="32" t="str">
        <f>IF(INDEX(Faturas!$A:$A,ROW()-7)="","",INDEX(Faturas!$A:$A,ROW()-7))</f>
        <v/>
      </c>
      <c r="B174" s="33" t="str">
        <f>IF($A174="","",COUNTIF(Itens!$A$2:$A$20001,$A174))</f>
        <v/>
      </c>
      <c r="C174" s="34" t="str">
        <f>IF($A174="","",IFERROR(SUMPRODUCT((Itens!$A$2:$A$20001=$A174)*Itens!$D$2:$D$20001*(Itens!$E$2:$E$20001-Itens!$F$2:$F$20001)),"erro"))</f>
        <v/>
      </c>
      <c r="D174" s="33" t="str">
        <f>IF($A174="","",COUNTIF(Parcelas!$A$2:$A$20001,$A174))</f>
        <v/>
      </c>
      <c r="E174" s="34" t="str">
        <f>IF($A174="","",SUMIF(Parcelas!$A$2:$A$20001,$A174,Parcelas!$C$2:$C$20001))</f>
        <v/>
      </c>
      <c r="F174" s="34" t="str">
        <f t="shared" si="2"/>
        <v/>
      </c>
      <c r="G174" s="32" t="str">
        <f>IF($A174="","",IF(COUNTIF(Faturas!$A$2:$A$2001,$A174)&gt;1,"Código repetido na aba Faturas",IF($B174=0,"Sem itens",IF($D174=0,"Sem parcelas",IF(NOT(ISNUMBER($C174)),"Valor inválido nos itens",IF($F174&lt;&gt;0,"Parcelas não batem com os itens","OK"))))))</f>
        <v/>
      </c>
      <c r="H174" s="3" t="str">
        <f>IF($A174="","",IF(COUNTIF($A$9:$A174,$A174)=1,1,0))</f>
        <v/>
      </c>
    </row>
    <row r="175" spans="1:8" x14ac:dyDescent="0.25">
      <c r="A175" s="32" t="str">
        <f>IF(INDEX(Faturas!$A:$A,ROW()-7)="","",INDEX(Faturas!$A:$A,ROW()-7))</f>
        <v/>
      </c>
      <c r="B175" s="33" t="str">
        <f>IF($A175="","",COUNTIF(Itens!$A$2:$A$20001,$A175))</f>
        <v/>
      </c>
      <c r="C175" s="34" t="str">
        <f>IF($A175="","",IFERROR(SUMPRODUCT((Itens!$A$2:$A$20001=$A175)*Itens!$D$2:$D$20001*(Itens!$E$2:$E$20001-Itens!$F$2:$F$20001)),"erro"))</f>
        <v/>
      </c>
      <c r="D175" s="33" t="str">
        <f>IF($A175="","",COUNTIF(Parcelas!$A$2:$A$20001,$A175))</f>
        <v/>
      </c>
      <c r="E175" s="34" t="str">
        <f>IF($A175="","",SUMIF(Parcelas!$A$2:$A$20001,$A175,Parcelas!$C$2:$C$20001))</f>
        <v/>
      </c>
      <c r="F175" s="34" t="str">
        <f t="shared" si="2"/>
        <v/>
      </c>
      <c r="G175" s="32" t="str">
        <f>IF($A175="","",IF(COUNTIF(Faturas!$A$2:$A$2001,$A175)&gt;1,"Código repetido na aba Faturas",IF($B175=0,"Sem itens",IF($D175=0,"Sem parcelas",IF(NOT(ISNUMBER($C175)),"Valor inválido nos itens",IF($F175&lt;&gt;0,"Parcelas não batem com os itens","OK"))))))</f>
        <v/>
      </c>
      <c r="H175" s="3" t="str">
        <f>IF($A175="","",IF(COUNTIF($A$9:$A175,$A175)=1,1,0))</f>
        <v/>
      </c>
    </row>
    <row r="176" spans="1:8" x14ac:dyDescent="0.25">
      <c r="A176" s="32" t="str">
        <f>IF(INDEX(Faturas!$A:$A,ROW()-7)="","",INDEX(Faturas!$A:$A,ROW()-7))</f>
        <v/>
      </c>
      <c r="B176" s="33" t="str">
        <f>IF($A176="","",COUNTIF(Itens!$A$2:$A$20001,$A176))</f>
        <v/>
      </c>
      <c r="C176" s="34" t="str">
        <f>IF($A176="","",IFERROR(SUMPRODUCT((Itens!$A$2:$A$20001=$A176)*Itens!$D$2:$D$20001*(Itens!$E$2:$E$20001-Itens!$F$2:$F$20001)),"erro"))</f>
        <v/>
      </c>
      <c r="D176" s="33" t="str">
        <f>IF($A176="","",COUNTIF(Parcelas!$A$2:$A$20001,$A176))</f>
        <v/>
      </c>
      <c r="E176" s="34" t="str">
        <f>IF($A176="","",SUMIF(Parcelas!$A$2:$A$20001,$A176,Parcelas!$C$2:$C$20001))</f>
        <v/>
      </c>
      <c r="F176" s="34" t="str">
        <f t="shared" si="2"/>
        <v/>
      </c>
      <c r="G176" s="32" t="str">
        <f>IF($A176="","",IF(COUNTIF(Faturas!$A$2:$A$2001,$A176)&gt;1,"Código repetido na aba Faturas",IF($B176=0,"Sem itens",IF($D176=0,"Sem parcelas",IF(NOT(ISNUMBER($C176)),"Valor inválido nos itens",IF($F176&lt;&gt;0,"Parcelas não batem com os itens","OK"))))))</f>
        <v/>
      </c>
      <c r="H176" s="3" t="str">
        <f>IF($A176="","",IF(COUNTIF($A$9:$A176,$A176)=1,1,0))</f>
        <v/>
      </c>
    </row>
    <row r="177" spans="1:8" x14ac:dyDescent="0.25">
      <c r="A177" s="32" t="str">
        <f>IF(INDEX(Faturas!$A:$A,ROW()-7)="","",INDEX(Faturas!$A:$A,ROW()-7))</f>
        <v/>
      </c>
      <c r="B177" s="33" t="str">
        <f>IF($A177="","",COUNTIF(Itens!$A$2:$A$20001,$A177))</f>
        <v/>
      </c>
      <c r="C177" s="34" t="str">
        <f>IF($A177="","",IFERROR(SUMPRODUCT((Itens!$A$2:$A$20001=$A177)*Itens!$D$2:$D$20001*(Itens!$E$2:$E$20001-Itens!$F$2:$F$20001)),"erro"))</f>
        <v/>
      </c>
      <c r="D177" s="33" t="str">
        <f>IF($A177="","",COUNTIF(Parcelas!$A$2:$A$20001,$A177))</f>
        <v/>
      </c>
      <c r="E177" s="34" t="str">
        <f>IF($A177="","",SUMIF(Parcelas!$A$2:$A$20001,$A177,Parcelas!$C$2:$C$20001))</f>
        <v/>
      </c>
      <c r="F177" s="34" t="str">
        <f t="shared" si="2"/>
        <v/>
      </c>
      <c r="G177" s="32" t="str">
        <f>IF($A177="","",IF(COUNTIF(Faturas!$A$2:$A$2001,$A177)&gt;1,"Código repetido na aba Faturas",IF($B177=0,"Sem itens",IF($D177=0,"Sem parcelas",IF(NOT(ISNUMBER($C177)),"Valor inválido nos itens",IF($F177&lt;&gt;0,"Parcelas não batem com os itens","OK"))))))</f>
        <v/>
      </c>
      <c r="H177" s="3" t="str">
        <f>IF($A177="","",IF(COUNTIF($A$9:$A177,$A177)=1,1,0))</f>
        <v/>
      </c>
    </row>
    <row r="178" spans="1:8" x14ac:dyDescent="0.25">
      <c r="A178" s="32" t="str">
        <f>IF(INDEX(Faturas!$A:$A,ROW()-7)="","",INDEX(Faturas!$A:$A,ROW()-7))</f>
        <v/>
      </c>
      <c r="B178" s="33" t="str">
        <f>IF($A178="","",COUNTIF(Itens!$A$2:$A$20001,$A178))</f>
        <v/>
      </c>
      <c r="C178" s="34" t="str">
        <f>IF($A178="","",IFERROR(SUMPRODUCT((Itens!$A$2:$A$20001=$A178)*Itens!$D$2:$D$20001*(Itens!$E$2:$E$20001-Itens!$F$2:$F$20001)),"erro"))</f>
        <v/>
      </c>
      <c r="D178" s="33" t="str">
        <f>IF($A178="","",COUNTIF(Parcelas!$A$2:$A$20001,$A178))</f>
        <v/>
      </c>
      <c r="E178" s="34" t="str">
        <f>IF($A178="","",SUMIF(Parcelas!$A$2:$A$20001,$A178,Parcelas!$C$2:$C$20001))</f>
        <v/>
      </c>
      <c r="F178" s="34" t="str">
        <f t="shared" si="2"/>
        <v/>
      </c>
      <c r="G178" s="32" t="str">
        <f>IF($A178="","",IF(COUNTIF(Faturas!$A$2:$A$2001,$A178)&gt;1,"Código repetido na aba Faturas",IF($B178=0,"Sem itens",IF($D178=0,"Sem parcelas",IF(NOT(ISNUMBER($C178)),"Valor inválido nos itens",IF($F178&lt;&gt;0,"Parcelas não batem com os itens","OK"))))))</f>
        <v/>
      </c>
      <c r="H178" s="3" t="str">
        <f>IF($A178="","",IF(COUNTIF($A$9:$A178,$A178)=1,1,0))</f>
        <v/>
      </c>
    </row>
    <row r="179" spans="1:8" x14ac:dyDescent="0.25">
      <c r="A179" s="32" t="str">
        <f>IF(INDEX(Faturas!$A:$A,ROW()-7)="","",INDEX(Faturas!$A:$A,ROW()-7))</f>
        <v/>
      </c>
      <c r="B179" s="33" t="str">
        <f>IF($A179="","",COUNTIF(Itens!$A$2:$A$20001,$A179))</f>
        <v/>
      </c>
      <c r="C179" s="34" t="str">
        <f>IF($A179="","",IFERROR(SUMPRODUCT((Itens!$A$2:$A$20001=$A179)*Itens!$D$2:$D$20001*(Itens!$E$2:$E$20001-Itens!$F$2:$F$20001)),"erro"))</f>
        <v/>
      </c>
      <c r="D179" s="33" t="str">
        <f>IF($A179="","",COUNTIF(Parcelas!$A$2:$A$20001,$A179))</f>
        <v/>
      </c>
      <c r="E179" s="34" t="str">
        <f>IF($A179="","",SUMIF(Parcelas!$A$2:$A$20001,$A179,Parcelas!$C$2:$C$20001))</f>
        <v/>
      </c>
      <c r="F179" s="34" t="str">
        <f t="shared" si="2"/>
        <v/>
      </c>
      <c r="G179" s="32" t="str">
        <f>IF($A179="","",IF(COUNTIF(Faturas!$A$2:$A$2001,$A179)&gt;1,"Código repetido na aba Faturas",IF($B179=0,"Sem itens",IF($D179=0,"Sem parcelas",IF(NOT(ISNUMBER($C179)),"Valor inválido nos itens",IF($F179&lt;&gt;0,"Parcelas não batem com os itens","OK"))))))</f>
        <v/>
      </c>
      <c r="H179" s="3" t="str">
        <f>IF($A179="","",IF(COUNTIF($A$9:$A179,$A179)=1,1,0))</f>
        <v/>
      </c>
    </row>
    <row r="180" spans="1:8" x14ac:dyDescent="0.25">
      <c r="A180" s="32" t="str">
        <f>IF(INDEX(Faturas!$A:$A,ROW()-7)="","",INDEX(Faturas!$A:$A,ROW()-7))</f>
        <v/>
      </c>
      <c r="B180" s="33" t="str">
        <f>IF($A180="","",COUNTIF(Itens!$A$2:$A$20001,$A180))</f>
        <v/>
      </c>
      <c r="C180" s="34" t="str">
        <f>IF($A180="","",IFERROR(SUMPRODUCT((Itens!$A$2:$A$20001=$A180)*Itens!$D$2:$D$20001*(Itens!$E$2:$E$20001-Itens!$F$2:$F$20001)),"erro"))</f>
        <v/>
      </c>
      <c r="D180" s="33" t="str">
        <f>IF($A180="","",COUNTIF(Parcelas!$A$2:$A$20001,$A180))</f>
        <v/>
      </c>
      <c r="E180" s="34" t="str">
        <f>IF($A180="","",SUMIF(Parcelas!$A$2:$A$20001,$A180,Parcelas!$C$2:$C$20001))</f>
        <v/>
      </c>
      <c r="F180" s="34" t="str">
        <f t="shared" si="2"/>
        <v/>
      </c>
      <c r="G180" s="32" t="str">
        <f>IF($A180="","",IF(COUNTIF(Faturas!$A$2:$A$2001,$A180)&gt;1,"Código repetido na aba Faturas",IF($B180=0,"Sem itens",IF($D180=0,"Sem parcelas",IF(NOT(ISNUMBER($C180)),"Valor inválido nos itens",IF($F180&lt;&gt;0,"Parcelas não batem com os itens","OK"))))))</f>
        <v/>
      </c>
      <c r="H180" s="3" t="str">
        <f>IF($A180="","",IF(COUNTIF($A$9:$A180,$A180)=1,1,0))</f>
        <v/>
      </c>
    </row>
    <row r="181" spans="1:8" x14ac:dyDescent="0.25">
      <c r="A181" s="32" t="str">
        <f>IF(INDEX(Faturas!$A:$A,ROW()-7)="","",INDEX(Faturas!$A:$A,ROW()-7))</f>
        <v/>
      </c>
      <c r="B181" s="33" t="str">
        <f>IF($A181="","",COUNTIF(Itens!$A$2:$A$20001,$A181))</f>
        <v/>
      </c>
      <c r="C181" s="34" t="str">
        <f>IF($A181="","",IFERROR(SUMPRODUCT((Itens!$A$2:$A$20001=$A181)*Itens!$D$2:$D$20001*(Itens!$E$2:$E$20001-Itens!$F$2:$F$20001)),"erro"))</f>
        <v/>
      </c>
      <c r="D181" s="33" t="str">
        <f>IF($A181="","",COUNTIF(Parcelas!$A$2:$A$20001,$A181))</f>
        <v/>
      </c>
      <c r="E181" s="34" t="str">
        <f>IF($A181="","",SUMIF(Parcelas!$A$2:$A$20001,$A181,Parcelas!$C$2:$C$20001))</f>
        <v/>
      </c>
      <c r="F181" s="34" t="str">
        <f t="shared" si="2"/>
        <v/>
      </c>
      <c r="G181" s="32" t="str">
        <f>IF($A181="","",IF(COUNTIF(Faturas!$A$2:$A$2001,$A181)&gt;1,"Código repetido na aba Faturas",IF($B181=0,"Sem itens",IF($D181=0,"Sem parcelas",IF(NOT(ISNUMBER($C181)),"Valor inválido nos itens",IF($F181&lt;&gt;0,"Parcelas não batem com os itens","OK"))))))</f>
        <v/>
      </c>
      <c r="H181" s="3" t="str">
        <f>IF($A181="","",IF(COUNTIF($A$9:$A181,$A181)=1,1,0))</f>
        <v/>
      </c>
    </row>
    <row r="182" spans="1:8" x14ac:dyDescent="0.25">
      <c r="A182" s="32" t="str">
        <f>IF(INDEX(Faturas!$A:$A,ROW()-7)="","",INDEX(Faturas!$A:$A,ROW()-7))</f>
        <v/>
      </c>
      <c r="B182" s="33" t="str">
        <f>IF($A182="","",COUNTIF(Itens!$A$2:$A$20001,$A182))</f>
        <v/>
      </c>
      <c r="C182" s="34" t="str">
        <f>IF($A182="","",IFERROR(SUMPRODUCT((Itens!$A$2:$A$20001=$A182)*Itens!$D$2:$D$20001*(Itens!$E$2:$E$20001-Itens!$F$2:$F$20001)),"erro"))</f>
        <v/>
      </c>
      <c r="D182" s="33" t="str">
        <f>IF($A182="","",COUNTIF(Parcelas!$A$2:$A$20001,$A182))</f>
        <v/>
      </c>
      <c r="E182" s="34" t="str">
        <f>IF($A182="","",SUMIF(Parcelas!$A$2:$A$20001,$A182,Parcelas!$C$2:$C$20001))</f>
        <v/>
      </c>
      <c r="F182" s="34" t="str">
        <f t="shared" si="2"/>
        <v/>
      </c>
      <c r="G182" s="32" t="str">
        <f>IF($A182="","",IF(COUNTIF(Faturas!$A$2:$A$2001,$A182)&gt;1,"Código repetido na aba Faturas",IF($B182=0,"Sem itens",IF($D182=0,"Sem parcelas",IF(NOT(ISNUMBER($C182)),"Valor inválido nos itens",IF($F182&lt;&gt;0,"Parcelas não batem com os itens","OK"))))))</f>
        <v/>
      </c>
      <c r="H182" s="3" t="str">
        <f>IF($A182="","",IF(COUNTIF($A$9:$A182,$A182)=1,1,0))</f>
        <v/>
      </c>
    </row>
    <row r="183" spans="1:8" x14ac:dyDescent="0.25">
      <c r="A183" s="32" t="str">
        <f>IF(INDEX(Faturas!$A:$A,ROW()-7)="","",INDEX(Faturas!$A:$A,ROW()-7))</f>
        <v/>
      </c>
      <c r="B183" s="33" t="str">
        <f>IF($A183="","",COUNTIF(Itens!$A$2:$A$20001,$A183))</f>
        <v/>
      </c>
      <c r="C183" s="34" t="str">
        <f>IF($A183="","",IFERROR(SUMPRODUCT((Itens!$A$2:$A$20001=$A183)*Itens!$D$2:$D$20001*(Itens!$E$2:$E$20001-Itens!$F$2:$F$20001)),"erro"))</f>
        <v/>
      </c>
      <c r="D183" s="33" t="str">
        <f>IF($A183="","",COUNTIF(Parcelas!$A$2:$A$20001,$A183))</f>
        <v/>
      </c>
      <c r="E183" s="34" t="str">
        <f>IF($A183="","",SUMIF(Parcelas!$A$2:$A$20001,$A183,Parcelas!$C$2:$C$20001))</f>
        <v/>
      </c>
      <c r="F183" s="34" t="str">
        <f t="shared" si="2"/>
        <v/>
      </c>
      <c r="G183" s="32" t="str">
        <f>IF($A183="","",IF(COUNTIF(Faturas!$A$2:$A$2001,$A183)&gt;1,"Código repetido na aba Faturas",IF($B183=0,"Sem itens",IF($D183=0,"Sem parcelas",IF(NOT(ISNUMBER($C183)),"Valor inválido nos itens",IF($F183&lt;&gt;0,"Parcelas não batem com os itens","OK"))))))</f>
        <v/>
      </c>
      <c r="H183" s="3" t="str">
        <f>IF($A183="","",IF(COUNTIF($A$9:$A183,$A183)=1,1,0))</f>
        <v/>
      </c>
    </row>
    <row r="184" spans="1:8" x14ac:dyDescent="0.25">
      <c r="A184" s="32" t="str">
        <f>IF(INDEX(Faturas!$A:$A,ROW()-7)="","",INDEX(Faturas!$A:$A,ROW()-7))</f>
        <v/>
      </c>
      <c r="B184" s="33" t="str">
        <f>IF($A184="","",COUNTIF(Itens!$A$2:$A$20001,$A184))</f>
        <v/>
      </c>
      <c r="C184" s="34" t="str">
        <f>IF($A184="","",IFERROR(SUMPRODUCT((Itens!$A$2:$A$20001=$A184)*Itens!$D$2:$D$20001*(Itens!$E$2:$E$20001-Itens!$F$2:$F$20001)),"erro"))</f>
        <v/>
      </c>
      <c r="D184" s="33" t="str">
        <f>IF($A184="","",COUNTIF(Parcelas!$A$2:$A$20001,$A184))</f>
        <v/>
      </c>
      <c r="E184" s="34" t="str">
        <f>IF($A184="","",SUMIF(Parcelas!$A$2:$A$20001,$A184,Parcelas!$C$2:$C$20001))</f>
        <v/>
      </c>
      <c r="F184" s="34" t="str">
        <f t="shared" si="2"/>
        <v/>
      </c>
      <c r="G184" s="32" t="str">
        <f>IF($A184="","",IF(COUNTIF(Faturas!$A$2:$A$2001,$A184)&gt;1,"Código repetido na aba Faturas",IF($B184=0,"Sem itens",IF($D184=0,"Sem parcelas",IF(NOT(ISNUMBER($C184)),"Valor inválido nos itens",IF($F184&lt;&gt;0,"Parcelas não batem com os itens","OK"))))))</f>
        <v/>
      </c>
      <c r="H184" s="3" t="str">
        <f>IF($A184="","",IF(COUNTIF($A$9:$A184,$A184)=1,1,0))</f>
        <v/>
      </c>
    </row>
    <row r="185" spans="1:8" x14ac:dyDescent="0.25">
      <c r="A185" s="32" t="str">
        <f>IF(INDEX(Faturas!$A:$A,ROW()-7)="","",INDEX(Faturas!$A:$A,ROW()-7))</f>
        <v/>
      </c>
      <c r="B185" s="33" t="str">
        <f>IF($A185="","",COUNTIF(Itens!$A$2:$A$20001,$A185))</f>
        <v/>
      </c>
      <c r="C185" s="34" t="str">
        <f>IF($A185="","",IFERROR(SUMPRODUCT((Itens!$A$2:$A$20001=$A185)*Itens!$D$2:$D$20001*(Itens!$E$2:$E$20001-Itens!$F$2:$F$20001)),"erro"))</f>
        <v/>
      </c>
      <c r="D185" s="33" t="str">
        <f>IF($A185="","",COUNTIF(Parcelas!$A$2:$A$20001,$A185))</f>
        <v/>
      </c>
      <c r="E185" s="34" t="str">
        <f>IF($A185="","",SUMIF(Parcelas!$A$2:$A$20001,$A185,Parcelas!$C$2:$C$20001))</f>
        <v/>
      </c>
      <c r="F185" s="34" t="str">
        <f t="shared" si="2"/>
        <v/>
      </c>
      <c r="G185" s="32" t="str">
        <f>IF($A185="","",IF(COUNTIF(Faturas!$A$2:$A$2001,$A185)&gt;1,"Código repetido na aba Faturas",IF($B185=0,"Sem itens",IF($D185=0,"Sem parcelas",IF(NOT(ISNUMBER($C185)),"Valor inválido nos itens",IF($F185&lt;&gt;0,"Parcelas não batem com os itens","OK"))))))</f>
        <v/>
      </c>
      <c r="H185" s="3" t="str">
        <f>IF($A185="","",IF(COUNTIF($A$9:$A185,$A185)=1,1,0))</f>
        <v/>
      </c>
    </row>
    <row r="186" spans="1:8" x14ac:dyDescent="0.25">
      <c r="A186" s="32" t="str">
        <f>IF(INDEX(Faturas!$A:$A,ROW()-7)="","",INDEX(Faturas!$A:$A,ROW()-7))</f>
        <v/>
      </c>
      <c r="B186" s="33" t="str">
        <f>IF($A186="","",COUNTIF(Itens!$A$2:$A$20001,$A186))</f>
        <v/>
      </c>
      <c r="C186" s="34" t="str">
        <f>IF($A186="","",IFERROR(SUMPRODUCT((Itens!$A$2:$A$20001=$A186)*Itens!$D$2:$D$20001*(Itens!$E$2:$E$20001-Itens!$F$2:$F$20001)),"erro"))</f>
        <v/>
      </c>
      <c r="D186" s="33" t="str">
        <f>IF($A186="","",COUNTIF(Parcelas!$A$2:$A$20001,$A186))</f>
        <v/>
      </c>
      <c r="E186" s="34" t="str">
        <f>IF($A186="","",SUMIF(Parcelas!$A$2:$A$20001,$A186,Parcelas!$C$2:$C$20001))</f>
        <v/>
      </c>
      <c r="F186" s="34" t="str">
        <f t="shared" si="2"/>
        <v/>
      </c>
      <c r="G186" s="32" t="str">
        <f>IF($A186="","",IF(COUNTIF(Faturas!$A$2:$A$2001,$A186)&gt;1,"Código repetido na aba Faturas",IF($B186=0,"Sem itens",IF($D186=0,"Sem parcelas",IF(NOT(ISNUMBER($C186)),"Valor inválido nos itens",IF($F186&lt;&gt;0,"Parcelas não batem com os itens","OK"))))))</f>
        <v/>
      </c>
      <c r="H186" s="3" t="str">
        <f>IF($A186="","",IF(COUNTIF($A$9:$A186,$A186)=1,1,0))</f>
        <v/>
      </c>
    </row>
    <row r="187" spans="1:8" x14ac:dyDescent="0.25">
      <c r="A187" s="32" t="str">
        <f>IF(INDEX(Faturas!$A:$A,ROW()-7)="","",INDEX(Faturas!$A:$A,ROW()-7))</f>
        <v/>
      </c>
      <c r="B187" s="33" t="str">
        <f>IF($A187="","",COUNTIF(Itens!$A$2:$A$20001,$A187))</f>
        <v/>
      </c>
      <c r="C187" s="34" t="str">
        <f>IF($A187="","",IFERROR(SUMPRODUCT((Itens!$A$2:$A$20001=$A187)*Itens!$D$2:$D$20001*(Itens!$E$2:$E$20001-Itens!$F$2:$F$20001)),"erro"))</f>
        <v/>
      </c>
      <c r="D187" s="33" t="str">
        <f>IF($A187="","",COUNTIF(Parcelas!$A$2:$A$20001,$A187))</f>
        <v/>
      </c>
      <c r="E187" s="34" t="str">
        <f>IF($A187="","",SUMIF(Parcelas!$A$2:$A$20001,$A187,Parcelas!$C$2:$C$20001))</f>
        <v/>
      </c>
      <c r="F187" s="34" t="str">
        <f t="shared" si="2"/>
        <v/>
      </c>
      <c r="G187" s="32" t="str">
        <f>IF($A187="","",IF(COUNTIF(Faturas!$A$2:$A$2001,$A187)&gt;1,"Código repetido na aba Faturas",IF($B187=0,"Sem itens",IF($D187=0,"Sem parcelas",IF(NOT(ISNUMBER($C187)),"Valor inválido nos itens",IF($F187&lt;&gt;0,"Parcelas não batem com os itens","OK"))))))</f>
        <v/>
      </c>
      <c r="H187" s="3" t="str">
        <f>IF($A187="","",IF(COUNTIF($A$9:$A187,$A187)=1,1,0))</f>
        <v/>
      </c>
    </row>
    <row r="188" spans="1:8" x14ac:dyDescent="0.25">
      <c r="A188" s="32" t="str">
        <f>IF(INDEX(Faturas!$A:$A,ROW()-7)="","",INDEX(Faturas!$A:$A,ROW()-7))</f>
        <v/>
      </c>
      <c r="B188" s="33" t="str">
        <f>IF($A188="","",COUNTIF(Itens!$A$2:$A$20001,$A188))</f>
        <v/>
      </c>
      <c r="C188" s="34" t="str">
        <f>IF($A188="","",IFERROR(SUMPRODUCT((Itens!$A$2:$A$20001=$A188)*Itens!$D$2:$D$20001*(Itens!$E$2:$E$20001-Itens!$F$2:$F$20001)),"erro"))</f>
        <v/>
      </c>
      <c r="D188" s="33" t="str">
        <f>IF($A188="","",COUNTIF(Parcelas!$A$2:$A$20001,$A188))</f>
        <v/>
      </c>
      <c r="E188" s="34" t="str">
        <f>IF($A188="","",SUMIF(Parcelas!$A$2:$A$20001,$A188,Parcelas!$C$2:$C$20001))</f>
        <v/>
      </c>
      <c r="F188" s="34" t="str">
        <f t="shared" si="2"/>
        <v/>
      </c>
      <c r="G188" s="32" t="str">
        <f>IF($A188="","",IF(COUNTIF(Faturas!$A$2:$A$2001,$A188)&gt;1,"Código repetido na aba Faturas",IF($B188=0,"Sem itens",IF($D188=0,"Sem parcelas",IF(NOT(ISNUMBER($C188)),"Valor inválido nos itens",IF($F188&lt;&gt;0,"Parcelas não batem com os itens","OK"))))))</f>
        <v/>
      </c>
      <c r="H188" s="3" t="str">
        <f>IF($A188="","",IF(COUNTIF($A$9:$A188,$A188)=1,1,0))</f>
        <v/>
      </c>
    </row>
    <row r="189" spans="1:8" x14ac:dyDescent="0.25">
      <c r="A189" s="32" t="str">
        <f>IF(INDEX(Faturas!$A:$A,ROW()-7)="","",INDEX(Faturas!$A:$A,ROW()-7))</f>
        <v/>
      </c>
      <c r="B189" s="33" t="str">
        <f>IF($A189="","",COUNTIF(Itens!$A$2:$A$20001,$A189))</f>
        <v/>
      </c>
      <c r="C189" s="34" t="str">
        <f>IF($A189="","",IFERROR(SUMPRODUCT((Itens!$A$2:$A$20001=$A189)*Itens!$D$2:$D$20001*(Itens!$E$2:$E$20001-Itens!$F$2:$F$20001)),"erro"))</f>
        <v/>
      </c>
      <c r="D189" s="33" t="str">
        <f>IF($A189="","",COUNTIF(Parcelas!$A$2:$A$20001,$A189))</f>
        <v/>
      </c>
      <c r="E189" s="34" t="str">
        <f>IF($A189="","",SUMIF(Parcelas!$A$2:$A$20001,$A189,Parcelas!$C$2:$C$20001))</f>
        <v/>
      </c>
      <c r="F189" s="34" t="str">
        <f t="shared" si="2"/>
        <v/>
      </c>
      <c r="G189" s="32" t="str">
        <f>IF($A189="","",IF(COUNTIF(Faturas!$A$2:$A$2001,$A189)&gt;1,"Código repetido na aba Faturas",IF($B189=0,"Sem itens",IF($D189=0,"Sem parcelas",IF(NOT(ISNUMBER($C189)),"Valor inválido nos itens",IF($F189&lt;&gt;0,"Parcelas não batem com os itens","OK"))))))</f>
        <v/>
      </c>
      <c r="H189" s="3" t="str">
        <f>IF($A189="","",IF(COUNTIF($A$9:$A189,$A189)=1,1,0))</f>
        <v/>
      </c>
    </row>
    <row r="190" spans="1:8" x14ac:dyDescent="0.25">
      <c r="A190" s="32" t="str">
        <f>IF(INDEX(Faturas!$A:$A,ROW()-7)="","",INDEX(Faturas!$A:$A,ROW()-7))</f>
        <v/>
      </c>
      <c r="B190" s="33" t="str">
        <f>IF($A190="","",COUNTIF(Itens!$A$2:$A$20001,$A190))</f>
        <v/>
      </c>
      <c r="C190" s="34" t="str">
        <f>IF($A190="","",IFERROR(SUMPRODUCT((Itens!$A$2:$A$20001=$A190)*Itens!$D$2:$D$20001*(Itens!$E$2:$E$20001-Itens!$F$2:$F$20001)),"erro"))</f>
        <v/>
      </c>
      <c r="D190" s="33" t="str">
        <f>IF($A190="","",COUNTIF(Parcelas!$A$2:$A$20001,$A190))</f>
        <v/>
      </c>
      <c r="E190" s="34" t="str">
        <f>IF($A190="","",SUMIF(Parcelas!$A$2:$A$20001,$A190,Parcelas!$C$2:$C$20001))</f>
        <v/>
      </c>
      <c r="F190" s="34" t="str">
        <f t="shared" si="2"/>
        <v/>
      </c>
      <c r="G190" s="32" t="str">
        <f>IF($A190="","",IF(COUNTIF(Faturas!$A$2:$A$2001,$A190)&gt;1,"Código repetido na aba Faturas",IF($B190=0,"Sem itens",IF($D190=0,"Sem parcelas",IF(NOT(ISNUMBER($C190)),"Valor inválido nos itens",IF($F190&lt;&gt;0,"Parcelas não batem com os itens","OK"))))))</f>
        <v/>
      </c>
      <c r="H190" s="3" t="str">
        <f>IF($A190="","",IF(COUNTIF($A$9:$A190,$A190)=1,1,0))</f>
        <v/>
      </c>
    </row>
    <row r="191" spans="1:8" x14ac:dyDescent="0.25">
      <c r="A191" s="32" t="str">
        <f>IF(INDEX(Faturas!$A:$A,ROW()-7)="","",INDEX(Faturas!$A:$A,ROW()-7))</f>
        <v/>
      </c>
      <c r="B191" s="33" t="str">
        <f>IF($A191="","",COUNTIF(Itens!$A$2:$A$20001,$A191))</f>
        <v/>
      </c>
      <c r="C191" s="34" t="str">
        <f>IF($A191="","",IFERROR(SUMPRODUCT((Itens!$A$2:$A$20001=$A191)*Itens!$D$2:$D$20001*(Itens!$E$2:$E$20001-Itens!$F$2:$F$20001)),"erro"))</f>
        <v/>
      </c>
      <c r="D191" s="33" t="str">
        <f>IF($A191="","",COUNTIF(Parcelas!$A$2:$A$20001,$A191))</f>
        <v/>
      </c>
      <c r="E191" s="34" t="str">
        <f>IF($A191="","",SUMIF(Parcelas!$A$2:$A$20001,$A191,Parcelas!$C$2:$C$20001))</f>
        <v/>
      </c>
      <c r="F191" s="34" t="str">
        <f t="shared" si="2"/>
        <v/>
      </c>
      <c r="G191" s="32" t="str">
        <f>IF($A191="","",IF(COUNTIF(Faturas!$A$2:$A$2001,$A191)&gt;1,"Código repetido na aba Faturas",IF($B191=0,"Sem itens",IF($D191=0,"Sem parcelas",IF(NOT(ISNUMBER($C191)),"Valor inválido nos itens",IF($F191&lt;&gt;0,"Parcelas não batem com os itens","OK"))))))</f>
        <v/>
      </c>
      <c r="H191" s="3" t="str">
        <f>IF($A191="","",IF(COUNTIF($A$9:$A191,$A191)=1,1,0))</f>
        <v/>
      </c>
    </row>
    <row r="192" spans="1:8" x14ac:dyDescent="0.25">
      <c r="A192" s="32" t="str">
        <f>IF(INDEX(Faturas!$A:$A,ROW()-7)="","",INDEX(Faturas!$A:$A,ROW()-7))</f>
        <v/>
      </c>
      <c r="B192" s="33" t="str">
        <f>IF($A192="","",COUNTIF(Itens!$A$2:$A$20001,$A192))</f>
        <v/>
      </c>
      <c r="C192" s="34" t="str">
        <f>IF($A192="","",IFERROR(SUMPRODUCT((Itens!$A$2:$A$20001=$A192)*Itens!$D$2:$D$20001*(Itens!$E$2:$E$20001-Itens!$F$2:$F$20001)),"erro"))</f>
        <v/>
      </c>
      <c r="D192" s="33" t="str">
        <f>IF($A192="","",COUNTIF(Parcelas!$A$2:$A$20001,$A192))</f>
        <v/>
      </c>
      <c r="E192" s="34" t="str">
        <f>IF($A192="","",SUMIF(Parcelas!$A$2:$A$20001,$A192,Parcelas!$C$2:$C$20001))</f>
        <v/>
      </c>
      <c r="F192" s="34" t="str">
        <f t="shared" si="2"/>
        <v/>
      </c>
      <c r="G192" s="32" t="str">
        <f>IF($A192="","",IF(COUNTIF(Faturas!$A$2:$A$2001,$A192)&gt;1,"Código repetido na aba Faturas",IF($B192=0,"Sem itens",IF($D192=0,"Sem parcelas",IF(NOT(ISNUMBER($C192)),"Valor inválido nos itens",IF($F192&lt;&gt;0,"Parcelas não batem com os itens","OK"))))))</f>
        <v/>
      </c>
      <c r="H192" s="3" t="str">
        <f>IF($A192="","",IF(COUNTIF($A$9:$A192,$A192)=1,1,0))</f>
        <v/>
      </c>
    </row>
    <row r="193" spans="1:8" x14ac:dyDescent="0.25">
      <c r="A193" s="32" t="str">
        <f>IF(INDEX(Faturas!$A:$A,ROW()-7)="","",INDEX(Faturas!$A:$A,ROW()-7))</f>
        <v/>
      </c>
      <c r="B193" s="33" t="str">
        <f>IF($A193="","",COUNTIF(Itens!$A$2:$A$20001,$A193))</f>
        <v/>
      </c>
      <c r="C193" s="34" t="str">
        <f>IF($A193="","",IFERROR(SUMPRODUCT((Itens!$A$2:$A$20001=$A193)*Itens!$D$2:$D$20001*(Itens!$E$2:$E$20001-Itens!$F$2:$F$20001)),"erro"))</f>
        <v/>
      </c>
      <c r="D193" s="33" t="str">
        <f>IF($A193="","",COUNTIF(Parcelas!$A$2:$A$20001,$A193))</f>
        <v/>
      </c>
      <c r="E193" s="34" t="str">
        <f>IF($A193="","",SUMIF(Parcelas!$A$2:$A$20001,$A193,Parcelas!$C$2:$C$20001))</f>
        <v/>
      </c>
      <c r="F193" s="34" t="str">
        <f t="shared" si="2"/>
        <v/>
      </c>
      <c r="G193" s="32" t="str">
        <f>IF($A193="","",IF(COUNTIF(Faturas!$A$2:$A$2001,$A193)&gt;1,"Código repetido na aba Faturas",IF($B193=0,"Sem itens",IF($D193=0,"Sem parcelas",IF(NOT(ISNUMBER($C193)),"Valor inválido nos itens",IF($F193&lt;&gt;0,"Parcelas não batem com os itens","OK"))))))</f>
        <v/>
      </c>
      <c r="H193" s="3" t="str">
        <f>IF($A193="","",IF(COUNTIF($A$9:$A193,$A193)=1,1,0))</f>
        <v/>
      </c>
    </row>
    <row r="194" spans="1:8" x14ac:dyDescent="0.25">
      <c r="A194" s="32" t="str">
        <f>IF(INDEX(Faturas!$A:$A,ROW()-7)="","",INDEX(Faturas!$A:$A,ROW()-7))</f>
        <v/>
      </c>
      <c r="B194" s="33" t="str">
        <f>IF($A194="","",COUNTIF(Itens!$A$2:$A$20001,$A194))</f>
        <v/>
      </c>
      <c r="C194" s="34" t="str">
        <f>IF($A194="","",IFERROR(SUMPRODUCT((Itens!$A$2:$A$20001=$A194)*Itens!$D$2:$D$20001*(Itens!$E$2:$E$20001-Itens!$F$2:$F$20001)),"erro"))</f>
        <v/>
      </c>
      <c r="D194" s="33" t="str">
        <f>IF($A194="","",COUNTIF(Parcelas!$A$2:$A$20001,$A194))</f>
        <v/>
      </c>
      <c r="E194" s="34" t="str">
        <f>IF($A194="","",SUMIF(Parcelas!$A$2:$A$20001,$A194,Parcelas!$C$2:$C$20001))</f>
        <v/>
      </c>
      <c r="F194" s="34" t="str">
        <f t="shared" si="2"/>
        <v/>
      </c>
      <c r="G194" s="32" t="str">
        <f>IF($A194="","",IF(COUNTIF(Faturas!$A$2:$A$2001,$A194)&gt;1,"Código repetido na aba Faturas",IF($B194=0,"Sem itens",IF($D194=0,"Sem parcelas",IF(NOT(ISNUMBER($C194)),"Valor inválido nos itens",IF($F194&lt;&gt;0,"Parcelas não batem com os itens","OK"))))))</f>
        <v/>
      </c>
      <c r="H194" s="3" t="str">
        <f>IF($A194="","",IF(COUNTIF($A$9:$A194,$A194)=1,1,0))</f>
        <v/>
      </c>
    </row>
    <row r="195" spans="1:8" x14ac:dyDescent="0.25">
      <c r="A195" s="32" t="str">
        <f>IF(INDEX(Faturas!$A:$A,ROW()-7)="","",INDEX(Faturas!$A:$A,ROW()-7))</f>
        <v/>
      </c>
      <c r="B195" s="33" t="str">
        <f>IF($A195="","",COUNTIF(Itens!$A$2:$A$20001,$A195))</f>
        <v/>
      </c>
      <c r="C195" s="34" t="str">
        <f>IF($A195="","",IFERROR(SUMPRODUCT((Itens!$A$2:$A$20001=$A195)*Itens!$D$2:$D$20001*(Itens!$E$2:$E$20001-Itens!$F$2:$F$20001)),"erro"))</f>
        <v/>
      </c>
      <c r="D195" s="33" t="str">
        <f>IF($A195="","",COUNTIF(Parcelas!$A$2:$A$20001,$A195))</f>
        <v/>
      </c>
      <c r="E195" s="34" t="str">
        <f>IF($A195="","",SUMIF(Parcelas!$A$2:$A$20001,$A195,Parcelas!$C$2:$C$20001))</f>
        <v/>
      </c>
      <c r="F195" s="34" t="str">
        <f t="shared" si="2"/>
        <v/>
      </c>
      <c r="G195" s="32" t="str">
        <f>IF($A195="","",IF(COUNTIF(Faturas!$A$2:$A$2001,$A195)&gt;1,"Código repetido na aba Faturas",IF($B195=0,"Sem itens",IF($D195=0,"Sem parcelas",IF(NOT(ISNUMBER($C195)),"Valor inválido nos itens",IF($F195&lt;&gt;0,"Parcelas não batem com os itens","OK"))))))</f>
        <v/>
      </c>
      <c r="H195" s="3" t="str">
        <f>IF($A195="","",IF(COUNTIF($A$9:$A195,$A195)=1,1,0))</f>
        <v/>
      </c>
    </row>
    <row r="196" spans="1:8" x14ac:dyDescent="0.25">
      <c r="A196" s="32" t="str">
        <f>IF(INDEX(Faturas!$A:$A,ROW()-7)="","",INDEX(Faturas!$A:$A,ROW()-7))</f>
        <v/>
      </c>
      <c r="B196" s="33" t="str">
        <f>IF($A196="","",COUNTIF(Itens!$A$2:$A$20001,$A196))</f>
        <v/>
      </c>
      <c r="C196" s="34" t="str">
        <f>IF($A196="","",IFERROR(SUMPRODUCT((Itens!$A$2:$A$20001=$A196)*Itens!$D$2:$D$20001*(Itens!$E$2:$E$20001-Itens!$F$2:$F$20001)),"erro"))</f>
        <v/>
      </c>
      <c r="D196" s="33" t="str">
        <f>IF($A196="","",COUNTIF(Parcelas!$A$2:$A$20001,$A196))</f>
        <v/>
      </c>
      <c r="E196" s="34" t="str">
        <f>IF($A196="","",SUMIF(Parcelas!$A$2:$A$20001,$A196,Parcelas!$C$2:$C$20001))</f>
        <v/>
      </c>
      <c r="F196" s="34" t="str">
        <f t="shared" si="2"/>
        <v/>
      </c>
      <c r="G196" s="32" t="str">
        <f>IF($A196="","",IF(COUNTIF(Faturas!$A$2:$A$2001,$A196)&gt;1,"Código repetido na aba Faturas",IF($B196=0,"Sem itens",IF($D196=0,"Sem parcelas",IF(NOT(ISNUMBER($C196)),"Valor inválido nos itens",IF($F196&lt;&gt;0,"Parcelas não batem com os itens","OK"))))))</f>
        <v/>
      </c>
      <c r="H196" s="3" t="str">
        <f>IF($A196="","",IF(COUNTIF($A$9:$A196,$A196)=1,1,0))</f>
        <v/>
      </c>
    </row>
    <row r="197" spans="1:8" x14ac:dyDescent="0.25">
      <c r="A197" s="32" t="str">
        <f>IF(INDEX(Faturas!$A:$A,ROW()-7)="","",INDEX(Faturas!$A:$A,ROW()-7))</f>
        <v/>
      </c>
      <c r="B197" s="33" t="str">
        <f>IF($A197="","",COUNTIF(Itens!$A$2:$A$20001,$A197))</f>
        <v/>
      </c>
      <c r="C197" s="34" t="str">
        <f>IF($A197="","",IFERROR(SUMPRODUCT((Itens!$A$2:$A$20001=$A197)*Itens!$D$2:$D$20001*(Itens!$E$2:$E$20001-Itens!$F$2:$F$20001)),"erro"))</f>
        <v/>
      </c>
      <c r="D197" s="33" t="str">
        <f>IF($A197="","",COUNTIF(Parcelas!$A$2:$A$20001,$A197))</f>
        <v/>
      </c>
      <c r="E197" s="34" t="str">
        <f>IF($A197="","",SUMIF(Parcelas!$A$2:$A$20001,$A197,Parcelas!$C$2:$C$20001))</f>
        <v/>
      </c>
      <c r="F197" s="34" t="str">
        <f t="shared" si="2"/>
        <v/>
      </c>
      <c r="G197" s="32" t="str">
        <f>IF($A197="","",IF(COUNTIF(Faturas!$A$2:$A$2001,$A197)&gt;1,"Código repetido na aba Faturas",IF($B197=0,"Sem itens",IF($D197=0,"Sem parcelas",IF(NOT(ISNUMBER($C197)),"Valor inválido nos itens",IF($F197&lt;&gt;0,"Parcelas não batem com os itens","OK"))))))</f>
        <v/>
      </c>
      <c r="H197" s="3" t="str">
        <f>IF($A197="","",IF(COUNTIF($A$9:$A197,$A197)=1,1,0))</f>
        <v/>
      </c>
    </row>
    <row r="198" spans="1:8" x14ac:dyDescent="0.25">
      <c r="A198" s="32" t="str">
        <f>IF(INDEX(Faturas!$A:$A,ROW()-7)="","",INDEX(Faturas!$A:$A,ROW()-7))</f>
        <v/>
      </c>
      <c r="B198" s="33" t="str">
        <f>IF($A198="","",COUNTIF(Itens!$A$2:$A$20001,$A198))</f>
        <v/>
      </c>
      <c r="C198" s="34" t="str">
        <f>IF($A198="","",IFERROR(SUMPRODUCT((Itens!$A$2:$A$20001=$A198)*Itens!$D$2:$D$20001*(Itens!$E$2:$E$20001-Itens!$F$2:$F$20001)),"erro"))</f>
        <v/>
      </c>
      <c r="D198" s="33" t="str">
        <f>IF($A198="","",COUNTIF(Parcelas!$A$2:$A$20001,$A198))</f>
        <v/>
      </c>
      <c r="E198" s="34" t="str">
        <f>IF($A198="","",SUMIF(Parcelas!$A$2:$A$20001,$A198,Parcelas!$C$2:$C$20001))</f>
        <v/>
      </c>
      <c r="F198" s="34" t="str">
        <f t="shared" si="2"/>
        <v/>
      </c>
      <c r="G198" s="32" t="str">
        <f>IF($A198="","",IF(COUNTIF(Faturas!$A$2:$A$2001,$A198)&gt;1,"Código repetido na aba Faturas",IF($B198=0,"Sem itens",IF($D198=0,"Sem parcelas",IF(NOT(ISNUMBER($C198)),"Valor inválido nos itens",IF($F198&lt;&gt;0,"Parcelas não batem com os itens","OK"))))))</f>
        <v/>
      </c>
      <c r="H198" s="3" t="str">
        <f>IF($A198="","",IF(COUNTIF($A$9:$A198,$A198)=1,1,0))</f>
        <v/>
      </c>
    </row>
    <row r="199" spans="1:8" x14ac:dyDescent="0.25">
      <c r="A199" s="32" t="str">
        <f>IF(INDEX(Faturas!$A:$A,ROW()-7)="","",INDEX(Faturas!$A:$A,ROW()-7))</f>
        <v/>
      </c>
      <c r="B199" s="33" t="str">
        <f>IF($A199="","",COUNTIF(Itens!$A$2:$A$20001,$A199))</f>
        <v/>
      </c>
      <c r="C199" s="34" t="str">
        <f>IF($A199="","",IFERROR(SUMPRODUCT((Itens!$A$2:$A$20001=$A199)*Itens!$D$2:$D$20001*(Itens!$E$2:$E$20001-Itens!$F$2:$F$20001)),"erro"))</f>
        <v/>
      </c>
      <c r="D199" s="33" t="str">
        <f>IF($A199="","",COUNTIF(Parcelas!$A$2:$A$20001,$A199))</f>
        <v/>
      </c>
      <c r="E199" s="34" t="str">
        <f>IF($A199="","",SUMIF(Parcelas!$A$2:$A$20001,$A199,Parcelas!$C$2:$C$20001))</f>
        <v/>
      </c>
      <c r="F199" s="34" t="str">
        <f t="shared" si="2"/>
        <v/>
      </c>
      <c r="G199" s="32" t="str">
        <f>IF($A199="","",IF(COUNTIF(Faturas!$A$2:$A$2001,$A199)&gt;1,"Código repetido na aba Faturas",IF($B199=0,"Sem itens",IF($D199=0,"Sem parcelas",IF(NOT(ISNUMBER($C199)),"Valor inválido nos itens",IF($F199&lt;&gt;0,"Parcelas não batem com os itens","OK"))))))</f>
        <v/>
      </c>
      <c r="H199" s="3" t="str">
        <f>IF($A199="","",IF(COUNTIF($A$9:$A199,$A199)=1,1,0))</f>
        <v/>
      </c>
    </row>
    <row r="200" spans="1:8" x14ac:dyDescent="0.25">
      <c r="A200" s="32" t="str">
        <f>IF(INDEX(Faturas!$A:$A,ROW()-7)="","",INDEX(Faturas!$A:$A,ROW()-7))</f>
        <v/>
      </c>
      <c r="B200" s="33" t="str">
        <f>IF($A200="","",COUNTIF(Itens!$A$2:$A$20001,$A200))</f>
        <v/>
      </c>
      <c r="C200" s="34" t="str">
        <f>IF($A200="","",IFERROR(SUMPRODUCT((Itens!$A$2:$A$20001=$A200)*Itens!$D$2:$D$20001*(Itens!$E$2:$E$20001-Itens!$F$2:$F$20001)),"erro"))</f>
        <v/>
      </c>
      <c r="D200" s="33" t="str">
        <f>IF($A200="","",COUNTIF(Parcelas!$A$2:$A$20001,$A200))</f>
        <v/>
      </c>
      <c r="E200" s="34" t="str">
        <f>IF($A200="","",SUMIF(Parcelas!$A$2:$A$20001,$A200,Parcelas!$C$2:$C$20001))</f>
        <v/>
      </c>
      <c r="F200" s="34" t="str">
        <f t="shared" si="2"/>
        <v/>
      </c>
      <c r="G200" s="32" t="str">
        <f>IF($A200="","",IF(COUNTIF(Faturas!$A$2:$A$2001,$A200)&gt;1,"Código repetido na aba Faturas",IF($B200=0,"Sem itens",IF($D200=0,"Sem parcelas",IF(NOT(ISNUMBER($C200)),"Valor inválido nos itens",IF($F200&lt;&gt;0,"Parcelas não batem com os itens","OK"))))))</f>
        <v/>
      </c>
      <c r="H200" s="3" t="str">
        <f>IF($A200="","",IF(COUNTIF($A$9:$A200,$A200)=1,1,0))</f>
        <v/>
      </c>
    </row>
    <row r="201" spans="1:8" x14ac:dyDescent="0.25">
      <c r="A201" s="32" t="str">
        <f>IF(INDEX(Faturas!$A:$A,ROW()-7)="","",INDEX(Faturas!$A:$A,ROW()-7))</f>
        <v/>
      </c>
      <c r="B201" s="33" t="str">
        <f>IF($A201="","",COUNTIF(Itens!$A$2:$A$20001,$A201))</f>
        <v/>
      </c>
      <c r="C201" s="34" t="str">
        <f>IF($A201="","",IFERROR(SUMPRODUCT((Itens!$A$2:$A$20001=$A201)*Itens!$D$2:$D$20001*(Itens!$E$2:$E$20001-Itens!$F$2:$F$20001)),"erro"))</f>
        <v/>
      </c>
      <c r="D201" s="33" t="str">
        <f>IF($A201="","",COUNTIF(Parcelas!$A$2:$A$20001,$A201))</f>
        <v/>
      </c>
      <c r="E201" s="34" t="str">
        <f>IF($A201="","",SUMIF(Parcelas!$A$2:$A$20001,$A201,Parcelas!$C$2:$C$20001))</f>
        <v/>
      </c>
      <c r="F201" s="34" t="str">
        <f t="shared" ref="F201:F264" si="3">IF(OR($A201="",NOT(ISNUMBER($C201))),"",ROUND($C201-$E201,2))</f>
        <v/>
      </c>
      <c r="G201" s="32" t="str">
        <f>IF($A201="","",IF(COUNTIF(Faturas!$A$2:$A$2001,$A201)&gt;1,"Código repetido na aba Faturas",IF($B201=0,"Sem itens",IF($D201=0,"Sem parcelas",IF(NOT(ISNUMBER($C201)),"Valor inválido nos itens",IF($F201&lt;&gt;0,"Parcelas não batem com os itens","OK"))))))</f>
        <v/>
      </c>
      <c r="H201" s="3" t="str">
        <f>IF($A201="","",IF(COUNTIF($A$9:$A201,$A201)=1,1,0))</f>
        <v/>
      </c>
    </row>
    <row r="202" spans="1:8" x14ac:dyDescent="0.25">
      <c r="A202" s="32" t="str">
        <f>IF(INDEX(Faturas!$A:$A,ROW()-7)="","",INDEX(Faturas!$A:$A,ROW()-7))</f>
        <v/>
      </c>
      <c r="B202" s="33" t="str">
        <f>IF($A202="","",COUNTIF(Itens!$A$2:$A$20001,$A202))</f>
        <v/>
      </c>
      <c r="C202" s="34" t="str">
        <f>IF($A202="","",IFERROR(SUMPRODUCT((Itens!$A$2:$A$20001=$A202)*Itens!$D$2:$D$20001*(Itens!$E$2:$E$20001-Itens!$F$2:$F$20001)),"erro"))</f>
        <v/>
      </c>
      <c r="D202" s="33" t="str">
        <f>IF($A202="","",COUNTIF(Parcelas!$A$2:$A$20001,$A202))</f>
        <v/>
      </c>
      <c r="E202" s="34" t="str">
        <f>IF($A202="","",SUMIF(Parcelas!$A$2:$A$20001,$A202,Parcelas!$C$2:$C$20001))</f>
        <v/>
      </c>
      <c r="F202" s="34" t="str">
        <f t="shared" si="3"/>
        <v/>
      </c>
      <c r="G202" s="32" t="str">
        <f>IF($A202="","",IF(COUNTIF(Faturas!$A$2:$A$2001,$A202)&gt;1,"Código repetido na aba Faturas",IF($B202=0,"Sem itens",IF($D202=0,"Sem parcelas",IF(NOT(ISNUMBER($C202)),"Valor inválido nos itens",IF($F202&lt;&gt;0,"Parcelas não batem com os itens","OK"))))))</f>
        <v/>
      </c>
      <c r="H202" s="3" t="str">
        <f>IF($A202="","",IF(COUNTIF($A$9:$A202,$A202)=1,1,0))</f>
        <v/>
      </c>
    </row>
    <row r="203" spans="1:8" x14ac:dyDescent="0.25">
      <c r="A203" s="32" t="str">
        <f>IF(INDEX(Faturas!$A:$A,ROW()-7)="","",INDEX(Faturas!$A:$A,ROW()-7))</f>
        <v/>
      </c>
      <c r="B203" s="33" t="str">
        <f>IF($A203="","",COUNTIF(Itens!$A$2:$A$20001,$A203))</f>
        <v/>
      </c>
      <c r="C203" s="34" t="str">
        <f>IF($A203="","",IFERROR(SUMPRODUCT((Itens!$A$2:$A$20001=$A203)*Itens!$D$2:$D$20001*(Itens!$E$2:$E$20001-Itens!$F$2:$F$20001)),"erro"))</f>
        <v/>
      </c>
      <c r="D203" s="33" t="str">
        <f>IF($A203="","",COUNTIF(Parcelas!$A$2:$A$20001,$A203))</f>
        <v/>
      </c>
      <c r="E203" s="34" t="str">
        <f>IF($A203="","",SUMIF(Parcelas!$A$2:$A$20001,$A203,Parcelas!$C$2:$C$20001))</f>
        <v/>
      </c>
      <c r="F203" s="34" t="str">
        <f t="shared" si="3"/>
        <v/>
      </c>
      <c r="G203" s="32" t="str">
        <f>IF($A203="","",IF(COUNTIF(Faturas!$A$2:$A$2001,$A203)&gt;1,"Código repetido na aba Faturas",IF($B203=0,"Sem itens",IF($D203=0,"Sem parcelas",IF(NOT(ISNUMBER($C203)),"Valor inválido nos itens",IF($F203&lt;&gt;0,"Parcelas não batem com os itens","OK"))))))</f>
        <v/>
      </c>
      <c r="H203" s="3" t="str">
        <f>IF($A203="","",IF(COUNTIF($A$9:$A203,$A203)=1,1,0))</f>
        <v/>
      </c>
    </row>
    <row r="204" spans="1:8" x14ac:dyDescent="0.25">
      <c r="A204" s="32" t="str">
        <f>IF(INDEX(Faturas!$A:$A,ROW()-7)="","",INDEX(Faturas!$A:$A,ROW()-7))</f>
        <v/>
      </c>
      <c r="B204" s="33" t="str">
        <f>IF($A204="","",COUNTIF(Itens!$A$2:$A$20001,$A204))</f>
        <v/>
      </c>
      <c r="C204" s="34" t="str">
        <f>IF($A204="","",IFERROR(SUMPRODUCT((Itens!$A$2:$A$20001=$A204)*Itens!$D$2:$D$20001*(Itens!$E$2:$E$20001-Itens!$F$2:$F$20001)),"erro"))</f>
        <v/>
      </c>
      <c r="D204" s="33" t="str">
        <f>IF($A204="","",COUNTIF(Parcelas!$A$2:$A$20001,$A204))</f>
        <v/>
      </c>
      <c r="E204" s="34" t="str">
        <f>IF($A204="","",SUMIF(Parcelas!$A$2:$A$20001,$A204,Parcelas!$C$2:$C$20001))</f>
        <v/>
      </c>
      <c r="F204" s="34" t="str">
        <f t="shared" si="3"/>
        <v/>
      </c>
      <c r="G204" s="32" t="str">
        <f>IF($A204="","",IF(COUNTIF(Faturas!$A$2:$A$2001,$A204)&gt;1,"Código repetido na aba Faturas",IF($B204=0,"Sem itens",IF($D204=0,"Sem parcelas",IF(NOT(ISNUMBER($C204)),"Valor inválido nos itens",IF($F204&lt;&gt;0,"Parcelas não batem com os itens","OK"))))))</f>
        <v/>
      </c>
      <c r="H204" s="3" t="str">
        <f>IF($A204="","",IF(COUNTIF($A$9:$A204,$A204)=1,1,0))</f>
        <v/>
      </c>
    </row>
    <row r="205" spans="1:8" x14ac:dyDescent="0.25">
      <c r="A205" s="32" t="str">
        <f>IF(INDEX(Faturas!$A:$A,ROW()-7)="","",INDEX(Faturas!$A:$A,ROW()-7))</f>
        <v/>
      </c>
      <c r="B205" s="33" t="str">
        <f>IF($A205="","",COUNTIF(Itens!$A$2:$A$20001,$A205))</f>
        <v/>
      </c>
      <c r="C205" s="34" t="str">
        <f>IF($A205="","",IFERROR(SUMPRODUCT((Itens!$A$2:$A$20001=$A205)*Itens!$D$2:$D$20001*(Itens!$E$2:$E$20001-Itens!$F$2:$F$20001)),"erro"))</f>
        <v/>
      </c>
      <c r="D205" s="33" t="str">
        <f>IF($A205="","",COUNTIF(Parcelas!$A$2:$A$20001,$A205))</f>
        <v/>
      </c>
      <c r="E205" s="34" t="str">
        <f>IF($A205="","",SUMIF(Parcelas!$A$2:$A$20001,$A205,Parcelas!$C$2:$C$20001))</f>
        <v/>
      </c>
      <c r="F205" s="34" t="str">
        <f t="shared" si="3"/>
        <v/>
      </c>
      <c r="G205" s="32" t="str">
        <f>IF($A205="","",IF(COUNTIF(Faturas!$A$2:$A$2001,$A205)&gt;1,"Código repetido na aba Faturas",IF($B205=0,"Sem itens",IF($D205=0,"Sem parcelas",IF(NOT(ISNUMBER($C205)),"Valor inválido nos itens",IF($F205&lt;&gt;0,"Parcelas não batem com os itens","OK"))))))</f>
        <v/>
      </c>
      <c r="H205" s="3" t="str">
        <f>IF($A205="","",IF(COUNTIF($A$9:$A205,$A205)=1,1,0))</f>
        <v/>
      </c>
    </row>
    <row r="206" spans="1:8" x14ac:dyDescent="0.25">
      <c r="A206" s="32" t="str">
        <f>IF(INDEX(Faturas!$A:$A,ROW()-7)="","",INDEX(Faturas!$A:$A,ROW()-7))</f>
        <v/>
      </c>
      <c r="B206" s="33" t="str">
        <f>IF($A206="","",COUNTIF(Itens!$A$2:$A$20001,$A206))</f>
        <v/>
      </c>
      <c r="C206" s="34" t="str">
        <f>IF($A206="","",IFERROR(SUMPRODUCT((Itens!$A$2:$A$20001=$A206)*Itens!$D$2:$D$20001*(Itens!$E$2:$E$20001-Itens!$F$2:$F$20001)),"erro"))</f>
        <v/>
      </c>
      <c r="D206" s="33" t="str">
        <f>IF($A206="","",COUNTIF(Parcelas!$A$2:$A$20001,$A206))</f>
        <v/>
      </c>
      <c r="E206" s="34" t="str">
        <f>IF($A206="","",SUMIF(Parcelas!$A$2:$A$20001,$A206,Parcelas!$C$2:$C$20001))</f>
        <v/>
      </c>
      <c r="F206" s="34" t="str">
        <f t="shared" si="3"/>
        <v/>
      </c>
      <c r="G206" s="32" t="str">
        <f>IF($A206="","",IF(COUNTIF(Faturas!$A$2:$A$2001,$A206)&gt;1,"Código repetido na aba Faturas",IF($B206=0,"Sem itens",IF($D206=0,"Sem parcelas",IF(NOT(ISNUMBER($C206)),"Valor inválido nos itens",IF($F206&lt;&gt;0,"Parcelas não batem com os itens","OK"))))))</f>
        <v/>
      </c>
      <c r="H206" s="3" t="str">
        <f>IF($A206="","",IF(COUNTIF($A$9:$A206,$A206)=1,1,0))</f>
        <v/>
      </c>
    </row>
    <row r="207" spans="1:8" x14ac:dyDescent="0.25">
      <c r="A207" s="32" t="str">
        <f>IF(INDEX(Faturas!$A:$A,ROW()-7)="","",INDEX(Faturas!$A:$A,ROW()-7))</f>
        <v/>
      </c>
      <c r="B207" s="33" t="str">
        <f>IF($A207="","",COUNTIF(Itens!$A$2:$A$20001,$A207))</f>
        <v/>
      </c>
      <c r="C207" s="34" t="str">
        <f>IF($A207="","",IFERROR(SUMPRODUCT((Itens!$A$2:$A$20001=$A207)*Itens!$D$2:$D$20001*(Itens!$E$2:$E$20001-Itens!$F$2:$F$20001)),"erro"))</f>
        <v/>
      </c>
      <c r="D207" s="33" t="str">
        <f>IF($A207="","",COUNTIF(Parcelas!$A$2:$A$20001,$A207))</f>
        <v/>
      </c>
      <c r="E207" s="34" t="str">
        <f>IF($A207="","",SUMIF(Parcelas!$A$2:$A$20001,$A207,Parcelas!$C$2:$C$20001))</f>
        <v/>
      </c>
      <c r="F207" s="34" t="str">
        <f t="shared" si="3"/>
        <v/>
      </c>
      <c r="G207" s="32" t="str">
        <f>IF($A207="","",IF(COUNTIF(Faturas!$A$2:$A$2001,$A207)&gt;1,"Código repetido na aba Faturas",IF($B207=0,"Sem itens",IF($D207=0,"Sem parcelas",IF(NOT(ISNUMBER($C207)),"Valor inválido nos itens",IF($F207&lt;&gt;0,"Parcelas não batem com os itens","OK"))))))</f>
        <v/>
      </c>
      <c r="H207" s="3" t="str">
        <f>IF($A207="","",IF(COUNTIF($A$9:$A207,$A207)=1,1,0))</f>
        <v/>
      </c>
    </row>
    <row r="208" spans="1:8" x14ac:dyDescent="0.25">
      <c r="A208" s="32" t="str">
        <f>IF(INDEX(Faturas!$A:$A,ROW()-7)="","",INDEX(Faturas!$A:$A,ROW()-7))</f>
        <v/>
      </c>
      <c r="B208" s="33" t="str">
        <f>IF($A208="","",COUNTIF(Itens!$A$2:$A$20001,$A208))</f>
        <v/>
      </c>
      <c r="C208" s="34" t="str">
        <f>IF($A208="","",IFERROR(SUMPRODUCT((Itens!$A$2:$A$20001=$A208)*Itens!$D$2:$D$20001*(Itens!$E$2:$E$20001-Itens!$F$2:$F$20001)),"erro"))</f>
        <v/>
      </c>
      <c r="D208" s="33" t="str">
        <f>IF($A208="","",COUNTIF(Parcelas!$A$2:$A$20001,$A208))</f>
        <v/>
      </c>
      <c r="E208" s="34" t="str">
        <f>IF($A208="","",SUMIF(Parcelas!$A$2:$A$20001,$A208,Parcelas!$C$2:$C$20001))</f>
        <v/>
      </c>
      <c r="F208" s="34" t="str">
        <f t="shared" si="3"/>
        <v/>
      </c>
      <c r="G208" s="32" t="str">
        <f>IF($A208="","",IF(COUNTIF(Faturas!$A$2:$A$2001,$A208)&gt;1,"Código repetido na aba Faturas",IF($B208=0,"Sem itens",IF($D208=0,"Sem parcelas",IF(NOT(ISNUMBER($C208)),"Valor inválido nos itens",IF($F208&lt;&gt;0,"Parcelas não batem com os itens","OK"))))))</f>
        <v/>
      </c>
      <c r="H208" s="3" t="str">
        <f>IF($A208="","",IF(COUNTIF($A$9:$A208,$A208)=1,1,0))</f>
        <v/>
      </c>
    </row>
    <row r="209" spans="1:8" x14ac:dyDescent="0.25">
      <c r="A209" s="32" t="str">
        <f>IF(INDEX(Faturas!$A:$A,ROW()-7)="","",INDEX(Faturas!$A:$A,ROW()-7))</f>
        <v/>
      </c>
      <c r="B209" s="33" t="str">
        <f>IF($A209="","",COUNTIF(Itens!$A$2:$A$20001,$A209))</f>
        <v/>
      </c>
      <c r="C209" s="34" t="str">
        <f>IF($A209="","",IFERROR(SUMPRODUCT((Itens!$A$2:$A$20001=$A209)*Itens!$D$2:$D$20001*(Itens!$E$2:$E$20001-Itens!$F$2:$F$20001)),"erro"))</f>
        <v/>
      </c>
      <c r="D209" s="33" t="str">
        <f>IF($A209="","",COUNTIF(Parcelas!$A$2:$A$20001,$A209))</f>
        <v/>
      </c>
      <c r="E209" s="34" t="str">
        <f>IF($A209="","",SUMIF(Parcelas!$A$2:$A$20001,$A209,Parcelas!$C$2:$C$20001))</f>
        <v/>
      </c>
      <c r="F209" s="34" t="str">
        <f t="shared" si="3"/>
        <v/>
      </c>
      <c r="G209" s="32" t="str">
        <f>IF($A209="","",IF(COUNTIF(Faturas!$A$2:$A$2001,$A209)&gt;1,"Código repetido na aba Faturas",IF($B209=0,"Sem itens",IF($D209=0,"Sem parcelas",IF(NOT(ISNUMBER($C209)),"Valor inválido nos itens",IF($F209&lt;&gt;0,"Parcelas não batem com os itens","OK"))))))</f>
        <v/>
      </c>
      <c r="H209" s="3" t="str">
        <f>IF($A209="","",IF(COUNTIF($A$9:$A209,$A209)=1,1,0))</f>
        <v/>
      </c>
    </row>
    <row r="210" spans="1:8" x14ac:dyDescent="0.25">
      <c r="A210" s="32" t="str">
        <f>IF(INDEX(Faturas!$A:$A,ROW()-7)="","",INDEX(Faturas!$A:$A,ROW()-7))</f>
        <v/>
      </c>
      <c r="B210" s="33" t="str">
        <f>IF($A210="","",COUNTIF(Itens!$A$2:$A$20001,$A210))</f>
        <v/>
      </c>
      <c r="C210" s="34" t="str">
        <f>IF($A210="","",IFERROR(SUMPRODUCT((Itens!$A$2:$A$20001=$A210)*Itens!$D$2:$D$20001*(Itens!$E$2:$E$20001-Itens!$F$2:$F$20001)),"erro"))</f>
        <v/>
      </c>
      <c r="D210" s="33" t="str">
        <f>IF($A210="","",COUNTIF(Parcelas!$A$2:$A$20001,$A210))</f>
        <v/>
      </c>
      <c r="E210" s="34" t="str">
        <f>IF($A210="","",SUMIF(Parcelas!$A$2:$A$20001,$A210,Parcelas!$C$2:$C$20001))</f>
        <v/>
      </c>
      <c r="F210" s="34" t="str">
        <f t="shared" si="3"/>
        <v/>
      </c>
      <c r="G210" s="32" t="str">
        <f>IF($A210="","",IF(COUNTIF(Faturas!$A$2:$A$2001,$A210)&gt;1,"Código repetido na aba Faturas",IF($B210=0,"Sem itens",IF($D210=0,"Sem parcelas",IF(NOT(ISNUMBER($C210)),"Valor inválido nos itens",IF($F210&lt;&gt;0,"Parcelas não batem com os itens","OK"))))))</f>
        <v/>
      </c>
      <c r="H210" s="3" t="str">
        <f>IF($A210="","",IF(COUNTIF($A$9:$A210,$A210)=1,1,0))</f>
        <v/>
      </c>
    </row>
    <row r="211" spans="1:8" x14ac:dyDescent="0.25">
      <c r="A211" s="32" t="str">
        <f>IF(INDEX(Faturas!$A:$A,ROW()-7)="","",INDEX(Faturas!$A:$A,ROW()-7))</f>
        <v/>
      </c>
      <c r="B211" s="33" t="str">
        <f>IF($A211="","",COUNTIF(Itens!$A$2:$A$20001,$A211))</f>
        <v/>
      </c>
      <c r="C211" s="34" t="str">
        <f>IF($A211="","",IFERROR(SUMPRODUCT((Itens!$A$2:$A$20001=$A211)*Itens!$D$2:$D$20001*(Itens!$E$2:$E$20001-Itens!$F$2:$F$20001)),"erro"))</f>
        <v/>
      </c>
      <c r="D211" s="33" t="str">
        <f>IF($A211="","",COUNTIF(Parcelas!$A$2:$A$20001,$A211))</f>
        <v/>
      </c>
      <c r="E211" s="34" t="str">
        <f>IF($A211="","",SUMIF(Parcelas!$A$2:$A$20001,$A211,Parcelas!$C$2:$C$20001))</f>
        <v/>
      </c>
      <c r="F211" s="34" t="str">
        <f t="shared" si="3"/>
        <v/>
      </c>
      <c r="G211" s="32" t="str">
        <f>IF($A211="","",IF(COUNTIF(Faturas!$A$2:$A$2001,$A211)&gt;1,"Código repetido na aba Faturas",IF($B211=0,"Sem itens",IF($D211=0,"Sem parcelas",IF(NOT(ISNUMBER($C211)),"Valor inválido nos itens",IF($F211&lt;&gt;0,"Parcelas não batem com os itens","OK"))))))</f>
        <v/>
      </c>
      <c r="H211" s="3" t="str">
        <f>IF($A211="","",IF(COUNTIF($A$9:$A211,$A211)=1,1,0))</f>
        <v/>
      </c>
    </row>
    <row r="212" spans="1:8" x14ac:dyDescent="0.25">
      <c r="A212" s="32" t="str">
        <f>IF(INDEX(Faturas!$A:$A,ROW()-7)="","",INDEX(Faturas!$A:$A,ROW()-7))</f>
        <v/>
      </c>
      <c r="B212" s="33" t="str">
        <f>IF($A212="","",COUNTIF(Itens!$A$2:$A$20001,$A212))</f>
        <v/>
      </c>
      <c r="C212" s="34" t="str">
        <f>IF($A212="","",IFERROR(SUMPRODUCT((Itens!$A$2:$A$20001=$A212)*Itens!$D$2:$D$20001*(Itens!$E$2:$E$20001-Itens!$F$2:$F$20001)),"erro"))</f>
        <v/>
      </c>
      <c r="D212" s="33" t="str">
        <f>IF($A212="","",COUNTIF(Parcelas!$A$2:$A$20001,$A212))</f>
        <v/>
      </c>
      <c r="E212" s="34" t="str">
        <f>IF($A212="","",SUMIF(Parcelas!$A$2:$A$20001,$A212,Parcelas!$C$2:$C$20001))</f>
        <v/>
      </c>
      <c r="F212" s="34" t="str">
        <f t="shared" si="3"/>
        <v/>
      </c>
      <c r="G212" s="32" t="str">
        <f>IF($A212="","",IF(COUNTIF(Faturas!$A$2:$A$2001,$A212)&gt;1,"Código repetido na aba Faturas",IF($B212=0,"Sem itens",IF($D212=0,"Sem parcelas",IF(NOT(ISNUMBER($C212)),"Valor inválido nos itens",IF($F212&lt;&gt;0,"Parcelas não batem com os itens","OK"))))))</f>
        <v/>
      </c>
      <c r="H212" s="3" t="str">
        <f>IF($A212="","",IF(COUNTIF($A$9:$A212,$A212)=1,1,0))</f>
        <v/>
      </c>
    </row>
    <row r="213" spans="1:8" x14ac:dyDescent="0.25">
      <c r="A213" s="32" t="str">
        <f>IF(INDEX(Faturas!$A:$A,ROW()-7)="","",INDEX(Faturas!$A:$A,ROW()-7))</f>
        <v/>
      </c>
      <c r="B213" s="33" t="str">
        <f>IF($A213="","",COUNTIF(Itens!$A$2:$A$20001,$A213))</f>
        <v/>
      </c>
      <c r="C213" s="34" t="str">
        <f>IF($A213="","",IFERROR(SUMPRODUCT((Itens!$A$2:$A$20001=$A213)*Itens!$D$2:$D$20001*(Itens!$E$2:$E$20001-Itens!$F$2:$F$20001)),"erro"))</f>
        <v/>
      </c>
      <c r="D213" s="33" t="str">
        <f>IF($A213="","",COUNTIF(Parcelas!$A$2:$A$20001,$A213))</f>
        <v/>
      </c>
      <c r="E213" s="34" t="str">
        <f>IF($A213="","",SUMIF(Parcelas!$A$2:$A$20001,$A213,Parcelas!$C$2:$C$20001))</f>
        <v/>
      </c>
      <c r="F213" s="34" t="str">
        <f t="shared" si="3"/>
        <v/>
      </c>
      <c r="G213" s="32" t="str">
        <f>IF($A213="","",IF(COUNTIF(Faturas!$A$2:$A$2001,$A213)&gt;1,"Código repetido na aba Faturas",IF($B213=0,"Sem itens",IF($D213=0,"Sem parcelas",IF(NOT(ISNUMBER($C213)),"Valor inválido nos itens",IF($F213&lt;&gt;0,"Parcelas não batem com os itens","OK"))))))</f>
        <v/>
      </c>
      <c r="H213" s="3" t="str">
        <f>IF($A213="","",IF(COUNTIF($A$9:$A213,$A213)=1,1,0))</f>
        <v/>
      </c>
    </row>
    <row r="214" spans="1:8" x14ac:dyDescent="0.25">
      <c r="A214" s="32" t="str">
        <f>IF(INDEX(Faturas!$A:$A,ROW()-7)="","",INDEX(Faturas!$A:$A,ROW()-7))</f>
        <v/>
      </c>
      <c r="B214" s="33" t="str">
        <f>IF($A214="","",COUNTIF(Itens!$A$2:$A$20001,$A214))</f>
        <v/>
      </c>
      <c r="C214" s="34" t="str">
        <f>IF($A214="","",IFERROR(SUMPRODUCT((Itens!$A$2:$A$20001=$A214)*Itens!$D$2:$D$20001*(Itens!$E$2:$E$20001-Itens!$F$2:$F$20001)),"erro"))</f>
        <v/>
      </c>
      <c r="D214" s="33" t="str">
        <f>IF($A214="","",COUNTIF(Parcelas!$A$2:$A$20001,$A214))</f>
        <v/>
      </c>
      <c r="E214" s="34" t="str">
        <f>IF($A214="","",SUMIF(Parcelas!$A$2:$A$20001,$A214,Parcelas!$C$2:$C$20001))</f>
        <v/>
      </c>
      <c r="F214" s="34" t="str">
        <f t="shared" si="3"/>
        <v/>
      </c>
      <c r="G214" s="32" t="str">
        <f>IF($A214="","",IF(COUNTIF(Faturas!$A$2:$A$2001,$A214)&gt;1,"Código repetido na aba Faturas",IF($B214=0,"Sem itens",IF($D214=0,"Sem parcelas",IF(NOT(ISNUMBER($C214)),"Valor inválido nos itens",IF($F214&lt;&gt;0,"Parcelas não batem com os itens","OK"))))))</f>
        <v/>
      </c>
      <c r="H214" s="3" t="str">
        <f>IF($A214="","",IF(COUNTIF($A$9:$A214,$A214)=1,1,0))</f>
        <v/>
      </c>
    </row>
    <row r="215" spans="1:8" x14ac:dyDescent="0.25">
      <c r="A215" s="32" t="str">
        <f>IF(INDEX(Faturas!$A:$A,ROW()-7)="","",INDEX(Faturas!$A:$A,ROW()-7))</f>
        <v/>
      </c>
      <c r="B215" s="33" t="str">
        <f>IF($A215="","",COUNTIF(Itens!$A$2:$A$20001,$A215))</f>
        <v/>
      </c>
      <c r="C215" s="34" t="str">
        <f>IF($A215="","",IFERROR(SUMPRODUCT((Itens!$A$2:$A$20001=$A215)*Itens!$D$2:$D$20001*(Itens!$E$2:$E$20001-Itens!$F$2:$F$20001)),"erro"))</f>
        <v/>
      </c>
      <c r="D215" s="33" t="str">
        <f>IF($A215="","",COUNTIF(Parcelas!$A$2:$A$20001,$A215))</f>
        <v/>
      </c>
      <c r="E215" s="34" t="str">
        <f>IF($A215="","",SUMIF(Parcelas!$A$2:$A$20001,$A215,Parcelas!$C$2:$C$20001))</f>
        <v/>
      </c>
      <c r="F215" s="34" t="str">
        <f t="shared" si="3"/>
        <v/>
      </c>
      <c r="G215" s="32" t="str">
        <f>IF($A215="","",IF(COUNTIF(Faturas!$A$2:$A$2001,$A215)&gt;1,"Código repetido na aba Faturas",IF($B215=0,"Sem itens",IF($D215=0,"Sem parcelas",IF(NOT(ISNUMBER($C215)),"Valor inválido nos itens",IF($F215&lt;&gt;0,"Parcelas não batem com os itens","OK"))))))</f>
        <v/>
      </c>
      <c r="H215" s="3" t="str">
        <f>IF($A215="","",IF(COUNTIF($A$9:$A215,$A215)=1,1,0))</f>
        <v/>
      </c>
    </row>
    <row r="216" spans="1:8" x14ac:dyDescent="0.25">
      <c r="A216" s="32" t="str">
        <f>IF(INDEX(Faturas!$A:$A,ROW()-7)="","",INDEX(Faturas!$A:$A,ROW()-7))</f>
        <v/>
      </c>
      <c r="B216" s="33" t="str">
        <f>IF($A216="","",COUNTIF(Itens!$A$2:$A$20001,$A216))</f>
        <v/>
      </c>
      <c r="C216" s="34" t="str">
        <f>IF($A216="","",IFERROR(SUMPRODUCT((Itens!$A$2:$A$20001=$A216)*Itens!$D$2:$D$20001*(Itens!$E$2:$E$20001-Itens!$F$2:$F$20001)),"erro"))</f>
        <v/>
      </c>
      <c r="D216" s="33" t="str">
        <f>IF($A216="","",COUNTIF(Parcelas!$A$2:$A$20001,$A216))</f>
        <v/>
      </c>
      <c r="E216" s="34" t="str">
        <f>IF($A216="","",SUMIF(Parcelas!$A$2:$A$20001,$A216,Parcelas!$C$2:$C$20001))</f>
        <v/>
      </c>
      <c r="F216" s="34" t="str">
        <f t="shared" si="3"/>
        <v/>
      </c>
      <c r="G216" s="32" t="str">
        <f>IF($A216="","",IF(COUNTIF(Faturas!$A$2:$A$2001,$A216)&gt;1,"Código repetido na aba Faturas",IF($B216=0,"Sem itens",IF($D216=0,"Sem parcelas",IF(NOT(ISNUMBER($C216)),"Valor inválido nos itens",IF($F216&lt;&gt;0,"Parcelas não batem com os itens","OK"))))))</f>
        <v/>
      </c>
      <c r="H216" s="3" t="str">
        <f>IF($A216="","",IF(COUNTIF($A$9:$A216,$A216)=1,1,0))</f>
        <v/>
      </c>
    </row>
    <row r="217" spans="1:8" x14ac:dyDescent="0.25">
      <c r="A217" s="32" t="str">
        <f>IF(INDEX(Faturas!$A:$A,ROW()-7)="","",INDEX(Faturas!$A:$A,ROW()-7))</f>
        <v/>
      </c>
      <c r="B217" s="33" t="str">
        <f>IF($A217="","",COUNTIF(Itens!$A$2:$A$20001,$A217))</f>
        <v/>
      </c>
      <c r="C217" s="34" t="str">
        <f>IF($A217="","",IFERROR(SUMPRODUCT((Itens!$A$2:$A$20001=$A217)*Itens!$D$2:$D$20001*(Itens!$E$2:$E$20001-Itens!$F$2:$F$20001)),"erro"))</f>
        <v/>
      </c>
      <c r="D217" s="33" t="str">
        <f>IF($A217="","",COUNTIF(Parcelas!$A$2:$A$20001,$A217))</f>
        <v/>
      </c>
      <c r="E217" s="34" t="str">
        <f>IF($A217="","",SUMIF(Parcelas!$A$2:$A$20001,$A217,Parcelas!$C$2:$C$20001))</f>
        <v/>
      </c>
      <c r="F217" s="34" t="str">
        <f t="shared" si="3"/>
        <v/>
      </c>
      <c r="G217" s="32" t="str">
        <f>IF($A217="","",IF(COUNTIF(Faturas!$A$2:$A$2001,$A217)&gt;1,"Código repetido na aba Faturas",IF($B217=0,"Sem itens",IF($D217=0,"Sem parcelas",IF(NOT(ISNUMBER($C217)),"Valor inválido nos itens",IF($F217&lt;&gt;0,"Parcelas não batem com os itens","OK"))))))</f>
        <v/>
      </c>
      <c r="H217" s="3" t="str">
        <f>IF($A217="","",IF(COUNTIF($A$9:$A217,$A217)=1,1,0))</f>
        <v/>
      </c>
    </row>
    <row r="218" spans="1:8" x14ac:dyDescent="0.25">
      <c r="A218" s="32" t="str">
        <f>IF(INDEX(Faturas!$A:$A,ROW()-7)="","",INDEX(Faturas!$A:$A,ROW()-7))</f>
        <v/>
      </c>
      <c r="B218" s="33" t="str">
        <f>IF($A218="","",COUNTIF(Itens!$A$2:$A$20001,$A218))</f>
        <v/>
      </c>
      <c r="C218" s="34" t="str">
        <f>IF($A218="","",IFERROR(SUMPRODUCT((Itens!$A$2:$A$20001=$A218)*Itens!$D$2:$D$20001*(Itens!$E$2:$E$20001-Itens!$F$2:$F$20001)),"erro"))</f>
        <v/>
      </c>
      <c r="D218" s="33" t="str">
        <f>IF($A218="","",COUNTIF(Parcelas!$A$2:$A$20001,$A218))</f>
        <v/>
      </c>
      <c r="E218" s="34" t="str">
        <f>IF($A218="","",SUMIF(Parcelas!$A$2:$A$20001,$A218,Parcelas!$C$2:$C$20001))</f>
        <v/>
      </c>
      <c r="F218" s="34" t="str">
        <f t="shared" si="3"/>
        <v/>
      </c>
      <c r="G218" s="32" t="str">
        <f>IF($A218="","",IF(COUNTIF(Faturas!$A$2:$A$2001,$A218)&gt;1,"Código repetido na aba Faturas",IF($B218=0,"Sem itens",IF($D218=0,"Sem parcelas",IF(NOT(ISNUMBER($C218)),"Valor inválido nos itens",IF($F218&lt;&gt;0,"Parcelas não batem com os itens","OK"))))))</f>
        <v/>
      </c>
      <c r="H218" s="3" t="str">
        <f>IF($A218="","",IF(COUNTIF($A$9:$A218,$A218)=1,1,0))</f>
        <v/>
      </c>
    </row>
    <row r="219" spans="1:8" x14ac:dyDescent="0.25">
      <c r="A219" s="32" t="str">
        <f>IF(INDEX(Faturas!$A:$A,ROW()-7)="","",INDEX(Faturas!$A:$A,ROW()-7))</f>
        <v/>
      </c>
      <c r="B219" s="33" t="str">
        <f>IF($A219="","",COUNTIF(Itens!$A$2:$A$20001,$A219))</f>
        <v/>
      </c>
      <c r="C219" s="34" t="str">
        <f>IF($A219="","",IFERROR(SUMPRODUCT((Itens!$A$2:$A$20001=$A219)*Itens!$D$2:$D$20001*(Itens!$E$2:$E$20001-Itens!$F$2:$F$20001)),"erro"))</f>
        <v/>
      </c>
      <c r="D219" s="33" t="str">
        <f>IF($A219="","",COUNTIF(Parcelas!$A$2:$A$20001,$A219))</f>
        <v/>
      </c>
      <c r="E219" s="34" t="str">
        <f>IF($A219="","",SUMIF(Parcelas!$A$2:$A$20001,$A219,Parcelas!$C$2:$C$20001))</f>
        <v/>
      </c>
      <c r="F219" s="34" t="str">
        <f t="shared" si="3"/>
        <v/>
      </c>
      <c r="G219" s="32" t="str">
        <f>IF($A219="","",IF(COUNTIF(Faturas!$A$2:$A$2001,$A219)&gt;1,"Código repetido na aba Faturas",IF($B219=0,"Sem itens",IF($D219=0,"Sem parcelas",IF(NOT(ISNUMBER($C219)),"Valor inválido nos itens",IF($F219&lt;&gt;0,"Parcelas não batem com os itens","OK"))))))</f>
        <v/>
      </c>
      <c r="H219" s="3" t="str">
        <f>IF($A219="","",IF(COUNTIF($A$9:$A219,$A219)=1,1,0))</f>
        <v/>
      </c>
    </row>
    <row r="220" spans="1:8" x14ac:dyDescent="0.25">
      <c r="A220" s="32" t="str">
        <f>IF(INDEX(Faturas!$A:$A,ROW()-7)="","",INDEX(Faturas!$A:$A,ROW()-7))</f>
        <v/>
      </c>
      <c r="B220" s="33" t="str">
        <f>IF($A220="","",COUNTIF(Itens!$A$2:$A$20001,$A220))</f>
        <v/>
      </c>
      <c r="C220" s="34" t="str">
        <f>IF($A220="","",IFERROR(SUMPRODUCT((Itens!$A$2:$A$20001=$A220)*Itens!$D$2:$D$20001*(Itens!$E$2:$E$20001-Itens!$F$2:$F$20001)),"erro"))</f>
        <v/>
      </c>
      <c r="D220" s="33" t="str">
        <f>IF($A220="","",COUNTIF(Parcelas!$A$2:$A$20001,$A220))</f>
        <v/>
      </c>
      <c r="E220" s="34" t="str">
        <f>IF($A220="","",SUMIF(Parcelas!$A$2:$A$20001,$A220,Parcelas!$C$2:$C$20001))</f>
        <v/>
      </c>
      <c r="F220" s="34" t="str">
        <f t="shared" si="3"/>
        <v/>
      </c>
      <c r="G220" s="32" t="str">
        <f>IF($A220="","",IF(COUNTIF(Faturas!$A$2:$A$2001,$A220)&gt;1,"Código repetido na aba Faturas",IF($B220=0,"Sem itens",IF($D220=0,"Sem parcelas",IF(NOT(ISNUMBER($C220)),"Valor inválido nos itens",IF($F220&lt;&gt;0,"Parcelas não batem com os itens","OK"))))))</f>
        <v/>
      </c>
      <c r="H220" s="3" t="str">
        <f>IF($A220="","",IF(COUNTIF($A$9:$A220,$A220)=1,1,0))</f>
        <v/>
      </c>
    </row>
    <row r="221" spans="1:8" x14ac:dyDescent="0.25">
      <c r="A221" s="32" t="str">
        <f>IF(INDEX(Faturas!$A:$A,ROW()-7)="","",INDEX(Faturas!$A:$A,ROW()-7))</f>
        <v/>
      </c>
      <c r="B221" s="33" t="str">
        <f>IF($A221="","",COUNTIF(Itens!$A$2:$A$20001,$A221))</f>
        <v/>
      </c>
      <c r="C221" s="34" t="str">
        <f>IF($A221="","",IFERROR(SUMPRODUCT((Itens!$A$2:$A$20001=$A221)*Itens!$D$2:$D$20001*(Itens!$E$2:$E$20001-Itens!$F$2:$F$20001)),"erro"))</f>
        <v/>
      </c>
      <c r="D221" s="33" t="str">
        <f>IF($A221="","",COUNTIF(Parcelas!$A$2:$A$20001,$A221))</f>
        <v/>
      </c>
      <c r="E221" s="34" t="str">
        <f>IF($A221="","",SUMIF(Parcelas!$A$2:$A$20001,$A221,Parcelas!$C$2:$C$20001))</f>
        <v/>
      </c>
      <c r="F221" s="34" t="str">
        <f t="shared" si="3"/>
        <v/>
      </c>
      <c r="G221" s="32" t="str">
        <f>IF($A221="","",IF(COUNTIF(Faturas!$A$2:$A$2001,$A221)&gt;1,"Código repetido na aba Faturas",IF($B221=0,"Sem itens",IF($D221=0,"Sem parcelas",IF(NOT(ISNUMBER($C221)),"Valor inválido nos itens",IF($F221&lt;&gt;0,"Parcelas não batem com os itens","OK"))))))</f>
        <v/>
      </c>
      <c r="H221" s="3" t="str">
        <f>IF($A221="","",IF(COUNTIF($A$9:$A221,$A221)=1,1,0))</f>
        <v/>
      </c>
    </row>
    <row r="222" spans="1:8" x14ac:dyDescent="0.25">
      <c r="A222" s="32" t="str">
        <f>IF(INDEX(Faturas!$A:$A,ROW()-7)="","",INDEX(Faturas!$A:$A,ROW()-7))</f>
        <v/>
      </c>
      <c r="B222" s="33" t="str">
        <f>IF($A222="","",COUNTIF(Itens!$A$2:$A$20001,$A222))</f>
        <v/>
      </c>
      <c r="C222" s="34" t="str">
        <f>IF($A222="","",IFERROR(SUMPRODUCT((Itens!$A$2:$A$20001=$A222)*Itens!$D$2:$D$20001*(Itens!$E$2:$E$20001-Itens!$F$2:$F$20001)),"erro"))</f>
        <v/>
      </c>
      <c r="D222" s="33" t="str">
        <f>IF($A222="","",COUNTIF(Parcelas!$A$2:$A$20001,$A222))</f>
        <v/>
      </c>
      <c r="E222" s="34" t="str">
        <f>IF($A222="","",SUMIF(Parcelas!$A$2:$A$20001,$A222,Parcelas!$C$2:$C$20001))</f>
        <v/>
      </c>
      <c r="F222" s="34" t="str">
        <f t="shared" si="3"/>
        <v/>
      </c>
      <c r="G222" s="32" t="str">
        <f>IF($A222="","",IF(COUNTIF(Faturas!$A$2:$A$2001,$A222)&gt;1,"Código repetido na aba Faturas",IF($B222=0,"Sem itens",IF($D222=0,"Sem parcelas",IF(NOT(ISNUMBER($C222)),"Valor inválido nos itens",IF($F222&lt;&gt;0,"Parcelas não batem com os itens","OK"))))))</f>
        <v/>
      </c>
      <c r="H222" s="3" t="str">
        <f>IF($A222="","",IF(COUNTIF($A$9:$A222,$A222)=1,1,0))</f>
        <v/>
      </c>
    </row>
    <row r="223" spans="1:8" x14ac:dyDescent="0.25">
      <c r="A223" s="32" t="str">
        <f>IF(INDEX(Faturas!$A:$A,ROW()-7)="","",INDEX(Faturas!$A:$A,ROW()-7))</f>
        <v/>
      </c>
      <c r="B223" s="33" t="str">
        <f>IF($A223="","",COUNTIF(Itens!$A$2:$A$20001,$A223))</f>
        <v/>
      </c>
      <c r="C223" s="34" t="str">
        <f>IF($A223="","",IFERROR(SUMPRODUCT((Itens!$A$2:$A$20001=$A223)*Itens!$D$2:$D$20001*(Itens!$E$2:$E$20001-Itens!$F$2:$F$20001)),"erro"))</f>
        <v/>
      </c>
      <c r="D223" s="33" t="str">
        <f>IF($A223="","",COUNTIF(Parcelas!$A$2:$A$20001,$A223))</f>
        <v/>
      </c>
      <c r="E223" s="34" t="str">
        <f>IF($A223="","",SUMIF(Parcelas!$A$2:$A$20001,$A223,Parcelas!$C$2:$C$20001))</f>
        <v/>
      </c>
      <c r="F223" s="34" t="str">
        <f t="shared" si="3"/>
        <v/>
      </c>
      <c r="G223" s="32" t="str">
        <f>IF($A223="","",IF(COUNTIF(Faturas!$A$2:$A$2001,$A223)&gt;1,"Código repetido na aba Faturas",IF($B223=0,"Sem itens",IF($D223=0,"Sem parcelas",IF(NOT(ISNUMBER($C223)),"Valor inválido nos itens",IF($F223&lt;&gt;0,"Parcelas não batem com os itens","OK"))))))</f>
        <v/>
      </c>
      <c r="H223" s="3" t="str">
        <f>IF($A223="","",IF(COUNTIF($A$9:$A223,$A223)=1,1,0))</f>
        <v/>
      </c>
    </row>
    <row r="224" spans="1:8" x14ac:dyDescent="0.25">
      <c r="A224" s="32" t="str">
        <f>IF(INDEX(Faturas!$A:$A,ROW()-7)="","",INDEX(Faturas!$A:$A,ROW()-7))</f>
        <v/>
      </c>
      <c r="B224" s="33" t="str">
        <f>IF($A224="","",COUNTIF(Itens!$A$2:$A$20001,$A224))</f>
        <v/>
      </c>
      <c r="C224" s="34" t="str">
        <f>IF($A224="","",IFERROR(SUMPRODUCT((Itens!$A$2:$A$20001=$A224)*Itens!$D$2:$D$20001*(Itens!$E$2:$E$20001-Itens!$F$2:$F$20001)),"erro"))</f>
        <v/>
      </c>
      <c r="D224" s="33" t="str">
        <f>IF($A224="","",COUNTIF(Parcelas!$A$2:$A$20001,$A224))</f>
        <v/>
      </c>
      <c r="E224" s="34" t="str">
        <f>IF($A224="","",SUMIF(Parcelas!$A$2:$A$20001,$A224,Parcelas!$C$2:$C$20001))</f>
        <v/>
      </c>
      <c r="F224" s="34" t="str">
        <f t="shared" si="3"/>
        <v/>
      </c>
      <c r="G224" s="32" t="str">
        <f>IF($A224="","",IF(COUNTIF(Faturas!$A$2:$A$2001,$A224)&gt;1,"Código repetido na aba Faturas",IF($B224=0,"Sem itens",IF($D224=0,"Sem parcelas",IF(NOT(ISNUMBER($C224)),"Valor inválido nos itens",IF($F224&lt;&gt;0,"Parcelas não batem com os itens","OK"))))))</f>
        <v/>
      </c>
      <c r="H224" s="3" t="str">
        <f>IF($A224="","",IF(COUNTIF($A$9:$A224,$A224)=1,1,0))</f>
        <v/>
      </c>
    </row>
    <row r="225" spans="1:8" x14ac:dyDescent="0.25">
      <c r="A225" s="32" t="str">
        <f>IF(INDEX(Faturas!$A:$A,ROW()-7)="","",INDEX(Faturas!$A:$A,ROW()-7))</f>
        <v/>
      </c>
      <c r="B225" s="33" t="str">
        <f>IF($A225="","",COUNTIF(Itens!$A$2:$A$20001,$A225))</f>
        <v/>
      </c>
      <c r="C225" s="34" t="str">
        <f>IF($A225="","",IFERROR(SUMPRODUCT((Itens!$A$2:$A$20001=$A225)*Itens!$D$2:$D$20001*(Itens!$E$2:$E$20001-Itens!$F$2:$F$20001)),"erro"))</f>
        <v/>
      </c>
      <c r="D225" s="33" t="str">
        <f>IF($A225="","",COUNTIF(Parcelas!$A$2:$A$20001,$A225))</f>
        <v/>
      </c>
      <c r="E225" s="34" t="str">
        <f>IF($A225="","",SUMIF(Parcelas!$A$2:$A$20001,$A225,Parcelas!$C$2:$C$20001))</f>
        <v/>
      </c>
      <c r="F225" s="34" t="str">
        <f t="shared" si="3"/>
        <v/>
      </c>
      <c r="G225" s="32" t="str">
        <f>IF($A225="","",IF(COUNTIF(Faturas!$A$2:$A$2001,$A225)&gt;1,"Código repetido na aba Faturas",IF($B225=0,"Sem itens",IF($D225=0,"Sem parcelas",IF(NOT(ISNUMBER($C225)),"Valor inválido nos itens",IF($F225&lt;&gt;0,"Parcelas não batem com os itens","OK"))))))</f>
        <v/>
      </c>
      <c r="H225" s="3" t="str">
        <f>IF($A225="","",IF(COUNTIF($A$9:$A225,$A225)=1,1,0))</f>
        <v/>
      </c>
    </row>
    <row r="226" spans="1:8" x14ac:dyDescent="0.25">
      <c r="A226" s="32" t="str">
        <f>IF(INDEX(Faturas!$A:$A,ROW()-7)="","",INDEX(Faturas!$A:$A,ROW()-7))</f>
        <v/>
      </c>
      <c r="B226" s="33" t="str">
        <f>IF($A226="","",COUNTIF(Itens!$A$2:$A$20001,$A226))</f>
        <v/>
      </c>
      <c r="C226" s="34" t="str">
        <f>IF($A226="","",IFERROR(SUMPRODUCT((Itens!$A$2:$A$20001=$A226)*Itens!$D$2:$D$20001*(Itens!$E$2:$E$20001-Itens!$F$2:$F$20001)),"erro"))</f>
        <v/>
      </c>
      <c r="D226" s="33" t="str">
        <f>IF($A226="","",COUNTIF(Parcelas!$A$2:$A$20001,$A226))</f>
        <v/>
      </c>
      <c r="E226" s="34" t="str">
        <f>IF($A226="","",SUMIF(Parcelas!$A$2:$A$20001,$A226,Parcelas!$C$2:$C$20001))</f>
        <v/>
      </c>
      <c r="F226" s="34" t="str">
        <f t="shared" si="3"/>
        <v/>
      </c>
      <c r="G226" s="32" t="str">
        <f>IF($A226="","",IF(COUNTIF(Faturas!$A$2:$A$2001,$A226)&gt;1,"Código repetido na aba Faturas",IF($B226=0,"Sem itens",IF($D226=0,"Sem parcelas",IF(NOT(ISNUMBER($C226)),"Valor inválido nos itens",IF($F226&lt;&gt;0,"Parcelas não batem com os itens","OK"))))))</f>
        <v/>
      </c>
      <c r="H226" s="3" t="str">
        <f>IF($A226="","",IF(COUNTIF($A$9:$A226,$A226)=1,1,0))</f>
        <v/>
      </c>
    </row>
    <row r="227" spans="1:8" x14ac:dyDescent="0.25">
      <c r="A227" s="32" t="str">
        <f>IF(INDEX(Faturas!$A:$A,ROW()-7)="","",INDEX(Faturas!$A:$A,ROW()-7))</f>
        <v/>
      </c>
      <c r="B227" s="33" t="str">
        <f>IF($A227="","",COUNTIF(Itens!$A$2:$A$20001,$A227))</f>
        <v/>
      </c>
      <c r="C227" s="34" t="str">
        <f>IF($A227="","",IFERROR(SUMPRODUCT((Itens!$A$2:$A$20001=$A227)*Itens!$D$2:$D$20001*(Itens!$E$2:$E$20001-Itens!$F$2:$F$20001)),"erro"))</f>
        <v/>
      </c>
      <c r="D227" s="33" t="str">
        <f>IF($A227="","",COUNTIF(Parcelas!$A$2:$A$20001,$A227))</f>
        <v/>
      </c>
      <c r="E227" s="34" t="str">
        <f>IF($A227="","",SUMIF(Parcelas!$A$2:$A$20001,$A227,Parcelas!$C$2:$C$20001))</f>
        <v/>
      </c>
      <c r="F227" s="34" t="str">
        <f t="shared" si="3"/>
        <v/>
      </c>
      <c r="G227" s="32" t="str">
        <f>IF($A227="","",IF(COUNTIF(Faturas!$A$2:$A$2001,$A227)&gt;1,"Código repetido na aba Faturas",IF($B227=0,"Sem itens",IF($D227=0,"Sem parcelas",IF(NOT(ISNUMBER($C227)),"Valor inválido nos itens",IF($F227&lt;&gt;0,"Parcelas não batem com os itens","OK"))))))</f>
        <v/>
      </c>
      <c r="H227" s="3" t="str">
        <f>IF($A227="","",IF(COUNTIF($A$9:$A227,$A227)=1,1,0))</f>
        <v/>
      </c>
    </row>
    <row r="228" spans="1:8" x14ac:dyDescent="0.25">
      <c r="A228" s="32" t="str">
        <f>IF(INDEX(Faturas!$A:$A,ROW()-7)="","",INDEX(Faturas!$A:$A,ROW()-7))</f>
        <v/>
      </c>
      <c r="B228" s="33" t="str">
        <f>IF($A228="","",COUNTIF(Itens!$A$2:$A$20001,$A228))</f>
        <v/>
      </c>
      <c r="C228" s="34" t="str">
        <f>IF($A228="","",IFERROR(SUMPRODUCT((Itens!$A$2:$A$20001=$A228)*Itens!$D$2:$D$20001*(Itens!$E$2:$E$20001-Itens!$F$2:$F$20001)),"erro"))</f>
        <v/>
      </c>
      <c r="D228" s="33" t="str">
        <f>IF($A228="","",COUNTIF(Parcelas!$A$2:$A$20001,$A228))</f>
        <v/>
      </c>
      <c r="E228" s="34" t="str">
        <f>IF($A228="","",SUMIF(Parcelas!$A$2:$A$20001,$A228,Parcelas!$C$2:$C$20001))</f>
        <v/>
      </c>
      <c r="F228" s="34" t="str">
        <f t="shared" si="3"/>
        <v/>
      </c>
      <c r="G228" s="32" t="str">
        <f>IF($A228="","",IF(COUNTIF(Faturas!$A$2:$A$2001,$A228)&gt;1,"Código repetido na aba Faturas",IF($B228=0,"Sem itens",IF($D228=0,"Sem parcelas",IF(NOT(ISNUMBER($C228)),"Valor inválido nos itens",IF($F228&lt;&gt;0,"Parcelas não batem com os itens","OK"))))))</f>
        <v/>
      </c>
      <c r="H228" s="3" t="str">
        <f>IF($A228="","",IF(COUNTIF($A$9:$A228,$A228)=1,1,0))</f>
        <v/>
      </c>
    </row>
    <row r="229" spans="1:8" x14ac:dyDescent="0.25">
      <c r="A229" s="32" t="str">
        <f>IF(INDEX(Faturas!$A:$A,ROW()-7)="","",INDEX(Faturas!$A:$A,ROW()-7))</f>
        <v/>
      </c>
      <c r="B229" s="33" t="str">
        <f>IF($A229="","",COUNTIF(Itens!$A$2:$A$20001,$A229))</f>
        <v/>
      </c>
      <c r="C229" s="34" t="str">
        <f>IF($A229="","",IFERROR(SUMPRODUCT((Itens!$A$2:$A$20001=$A229)*Itens!$D$2:$D$20001*(Itens!$E$2:$E$20001-Itens!$F$2:$F$20001)),"erro"))</f>
        <v/>
      </c>
      <c r="D229" s="33" t="str">
        <f>IF($A229="","",COUNTIF(Parcelas!$A$2:$A$20001,$A229))</f>
        <v/>
      </c>
      <c r="E229" s="34" t="str">
        <f>IF($A229="","",SUMIF(Parcelas!$A$2:$A$20001,$A229,Parcelas!$C$2:$C$20001))</f>
        <v/>
      </c>
      <c r="F229" s="34" t="str">
        <f t="shared" si="3"/>
        <v/>
      </c>
      <c r="G229" s="32" t="str">
        <f>IF($A229="","",IF(COUNTIF(Faturas!$A$2:$A$2001,$A229)&gt;1,"Código repetido na aba Faturas",IF($B229=0,"Sem itens",IF($D229=0,"Sem parcelas",IF(NOT(ISNUMBER($C229)),"Valor inválido nos itens",IF($F229&lt;&gt;0,"Parcelas não batem com os itens","OK"))))))</f>
        <v/>
      </c>
      <c r="H229" s="3" t="str">
        <f>IF($A229="","",IF(COUNTIF($A$9:$A229,$A229)=1,1,0))</f>
        <v/>
      </c>
    </row>
    <row r="230" spans="1:8" x14ac:dyDescent="0.25">
      <c r="A230" s="32" t="str">
        <f>IF(INDEX(Faturas!$A:$A,ROW()-7)="","",INDEX(Faturas!$A:$A,ROW()-7))</f>
        <v/>
      </c>
      <c r="B230" s="33" t="str">
        <f>IF($A230="","",COUNTIF(Itens!$A$2:$A$20001,$A230))</f>
        <v/>
      </c>
      <c r="C230" s="34" t="str">
        <f>IF($A230="","",IFERROR(SUMPRODUCT((Itens!$A$2:$A$20001=$A230)*Itens!$D$2:$D$20001*(Itens!$E$2:$E$20001-Itens!$F$2:$F$20001)),"erro"))</f>
        <v/>
      </c>
      <c r="D230" s="33" t="str">
        <f>IF($A230="","",COUNTIF(Parcelas!$A$2:$A$20001,$A230))</f>
        <v/>
      </c>
      <c r="E230" s="34" t="str">
        <f>IF($A230="","",SUMIF(Parcelas!$A$2:$A$20001,$A230,Parcelas!$C$2:$C$20001))</f>
        <v/>
      </c>
      <c r="F230" s="34" t="str">
        <f t="shared" si="3"/>
        <v/>
      </c>
      <c r="G230" s="32" t="str">
        <f>IF($A230="","",IF(COUNTIF(Faturas!$A$2:$A$2001,$A230)&gt;1,"Código repetido na aba Faturas",IF($B230=0,"Sem itens",IF($D230=0,"Sem parcelas",IF(NOT(ISNUMBER($C230)),"Valor inválido nos itens",IF($F230&lt;&gt;0,"Parcelas não batem com os itens","OK"))))))</f>
        <v/>
      </c>
      <c r="H230" s="3" t="str">
        <f>IF($A230="","",IF(COUNTIF($A$9:$A230,$A230)=1,1,0))</f>
        <v/>
      </c>
    </row>
    <row r="231" spans="1:8" x14ac:dyDescent="0.25">
      <c r="A231" s="32" t="str">
        <f>IF(INDEX(Faturas!$A:$A,ROW()-7)="","",INDEX(Faturas!$A:$A,ROW()-7))</f>
        <v/>
      </c>
      <c r="B231" s="33" t="str">
        <f>IF($A231="","",COUNTIF(Itens!$A$2:$A$20001,$A231))</f>
        <v/>
      </c>
      <c r="C231" s="34" t="str">
        <f>IF($A231="","",IFERROR(SUMPRODUCT((Itens!$A$2:$A$20001=$A231)*Itens!$D$2:$D$20001*(Itens!$E$2:$E$20001-Itens!$F$2:$F$20001)),"erro"))</f>
        <v/>
      </c>
      <c r="D231" s="33" t="str">
        <f>IF($A231="","",COUNTIF(Parcelas!$A$2:$A$20001,$A231))</f>
        <v/>
      </c>
      <c r="E231" s="34" t="str">
        <f>IF($A231="","",SUMIF(Parcelas!$A$2:$A$20001,$A231,Parcelas!$C$2:$C$20001))</f>
        <v/>
      </c>
      <c r="F231" s="34" t="str">
        <f t="shared" si="3"/>
        <v/>
      </c>
      <c r="G231" s="32" t="str">
        <f>IF($A231="","",IF(COUNTIF(Faturas!$A$2:$A$2001,$A231)&gt;1,"Código repetido na aba Faturas",IF($B231=0,"Sem itens",IF($D231=0,"Sem parcelas",IF(NOT(ISNUMBER($C231)),"Valor inválido nos itens",IF($F231&lt;&gt;0,"Parcelas não batem com os itens","OK"))))))</f>
        <v/>
      </c>
      <c r="H231" s="3" t="str">
        <f>IF($A231="","",IF(COUNTIF($A$9:$A231,$A231)=1,1,0))</f>
        <v/>
      </c>
    </row>
    <row r="232" spans="1:8" x14ac:dyDescent="0.25">
      <c r="A232" s="32" t="str">
        <f>IF(INDEX(Faturas!$A:$A,ROW()-7)="","",INDEX(Faturas!$A:$A,ROW()-7))</f>
        <v/>
      </c>
      <c r="B232" s="33" t="str">
        <f>IF($A232="","",COUNTIF(Itens!$A$2:$A$20001,$A232))</f>
        <v/>
      </c>
      <c r="C232" s="34" t="str">
        <f>IF($A232="","",IFERROR(SUMPRODUCT((Itens!$A$2:$A$20001=$A232)*Itens!$D$2:$D$20001*(Itens!$E$2:$E$20001-Itens!$F$2:$F$20001)),"erro"))</f>
        <v/>
      </c>
      <c r="D232" s="33" t="str">
        <f>IF($A232="","",COUNTIF(Parcelas!$A$2:$A$20001,$A232))</f>
        <v/>
      </c>
      <c r="E232" s="34" t="str">
        <f>IF($A232="","",SUMIF(Parcelas!$A$2:$A$20001,$A232,Parcelas!$C$2:$C$20001))</f>
        <v/>
      </c>
      <c r="F232" s="34" t="str">
        <f t="shared" si="3"/>
        <v/>
      </c>
      <c r="G232" s="32" t="str">
        <f>IF($A232="","",IF(COUNTIF(Faturas!$A$2:$A$2001,$A232)&gt;1,"Código repetido na aba Faturas",IF($B232=0,"Sem itens",IF($D232=0,"Sem parcelas",IF(NOT(ISNUMBER($C232)),"Valor inválido nos itens",IF($F232&lt;&gt;0,"Parcelas não batem com os itens","OK"))))))</f>
        <v/>
      </c>
      <c r="H232" s="3" t="str">
        <f>IF($A232="","",IF(COUNTIF($A$9:$A232,$A232)=1,1,0))</f>
        <v/>
      </c>
    </row>
    <row r="233" spans="1:8" x14ac:dyDescent="0.25">
      <c r="A233" s="32" t="str">
        <f>IF(INDEX(Faturas!$A:$A,ROW()-7)="","",INDEX(Faturas!$A:$A,ROW()-7))</f>
        <v/>
      </c>
      <c r="B233" s="33" t="str">
        <f>IF($A233="","",COUNTIF(Itens!$A$2:$A$20001,$A233))</f>
        <v/>
      </c>
      <c r="C233" s="34" t="str">
        <f>IF($A233="","",IFERROR(SUMPRODUCT((Itens!$A$2:$A$20001=$A233)*Itens!$D$2:$D$20001*(Itens!$E$2:$E$20001-Itens!$F$2:$F$20001)),"erro"))</f>
        <v/>
      </c>
      <c r="D233" s="33" t="str">
        <f>IF($A233="","",COUNTIF(Parcelas!$A$2:$A$20001,$A233))</f>
        <v/>
      </c>
      <c r="E233" s="34" t="str">
        <f>IF($A233="","",SUMIF(Parcelas!$A$2:$A$20001,$A233,Parcelas!$C$2:$C$20001))</f>
        <v/>
      </c>
      <c r="F233" s="34" t="str">
        <f t="shared" si="3"/>
        <v/>
      </c>
      <c r="G233" s="32" t="str">
        <f>IF($A233="","",IF(COUNTIF(Faturas!$A$2:$A$2001,$A233)&gt;1,"Código repetido na aba Faturas",IF($B233=0,"Sem itens",IF($D233=0,"Sem parcelas",IF(NOT(ISNUMBER($C233)),"Valor inválido nos itens",IF($F233&lt;&gt;0,"Parcelas não batem com os itens","OK"))))))</f>
        <v/>
      </c>
      <c r="H233" s="3" t="str">
        <f>IF($A233="","",IF(COUNTIF($A$9:$A233,$A233)=1,1,0))</f>
        <v/>
      </c>
    </row>
    <row r="234" spans="1:8" x14ac:dyDescent="0.25">
      <c r="A234" s="32" t="str">
        <f>IF(INDEX(Faturas!$A:$A,ROW()-7)="","",INDEX(Faturas!$A:$A,ROW()-7))</f>
        <v/>
      </c>
      <c r="B234" s="33" t="str">
        <f>IF($A234="","",COUNTIF(Itens!$A$2:$A$20001,$A234))</f>
        <v/>
      </c>
      <c r="C234" s="34" t="str">
        <f>IF($A234="","",IFERROR(SUMPRODUCT((Itens!$A$2:$A$20001=$A234)*Itens!$D$2:$D$20001*(Itens!$E$2:$E$20001-Itens!$F$2:$F$20001)),"erro"))</f>
        <v/>
      </c>
      <c r="D234" s="33" t="str">
        <f>IF($A234="","",COUNTIF(Parcelas!$A$2:$A$20001,$A234))</f>
        <v/>
      </c>
      <c r="E234" s="34" t="str">
        <f>IF($A234="","",SUMIF(Parcelas!$A$2:$A$20001,$A234,Parcelas!$C$2:$C$20001))</f>
        <v/>
      </c>
      <c r="F234" s="34" t="str">
        <f t="shared" si="3"/>
        <v/>
      </c>
      <c r="G234" s="32" t="str">
        <f>IF($A234="","",IF(COUNTIF(Faturas!$A$2:$A$2001,$A234)&gt;1,"Código repetido na aba Faturas",IF($B234=0,"Sem itens",IF($D234=0,"Sem parcelas",IF(NOT(ISNUMBER($C234)),"Valor inválido nos itens",IF($F234&lt;&gt;0,"Parcelas não batem com os itens","OK"))))))</f>
        <v/>
      </c>
      <c r="H234" s="3" t="str">
        <f>IF($A234="","",IF(COUNTIF($A$9:$A234,$A234)=1,1,0))</f>
        <v/>
      </c>
    </row>
    <row r="235" spans="1:8" x14ac:dyDescent="0.25">
      <c r="A235" s="32" t="str">
        <f>IF(INDEX(Faturas!$A:$A,ROW()-7)="","",INDEX(Faturas!$A:$A,ROW()-7))</f>
        <v/>
      </c>
      <c r="B235" s="33" t="str">
        <f>IF($A235="","",COUNTIF(Itens!$A$2:$A$20001,$A235))</f>
        <v/>
      </c>
      <c r="C235" s="34" t="str">
        <f>IF($A235="","",IFERROR(SUMPRODUCT((Itens!$A$2:$A$20001=$A235)*Itens!$D$2:$D$20001*(Itens!$E$2:$E$20001-Itens!$F$2:$F$20001)),"erro"))</f>
        <v/>
      </c>
      <c r="D235" s="33" t="str">
        <f>IF($A235="","",COUNTIF(Parcelas!$A$2:$A$20001,$A235))</f>
        <v/>
      </c>
      <c r="E235" s="34" t="str">
        <f>IF($A235="","",SUMIF(Parcelas!$A$2:$A$20001,$A235,Parcelas!$C$2:$C$20001))</f>
        <v/>
      </c>
      <c r="F235" s="34" t="str">
        <f t="shared" si="3"/>
        <v/>
      </c>
      <c r="G235" s="32" t="str">
        <f>IF($A235="","",IF(COUNTIF(Faturas!$A$2:$A$2001,$A235)&gt;1,"Código repetido na aba Faturas",IF($B235=0,"Sem itens",IF($D235=0,"Sem parcelas",IF(NOT(ISNUMBER($C235)),"Valor inválido nos itens",IF($F235&lt;&gt;0,"Parcelas não batem com os itens","OK"))))))</f>
        <v/>
      </c>
      <c r="H235" s="3" t="str">
        <f>IF($A235="","",IF(COUNTIF($A$9:$A235,$A235)=1,1,0))</f>
        <v/>
      </c>
    </row>
    <row r="236" spans="1:8" x14ac:dyDescent="0.25">
      <c r="A236" s="32" t="str">
        <f>IF(INDEX(Faturas!$A:$A,ROW()-7)="","",INDEX(Faturas!$A:$A,ROW()-7))</f>
        <v/>
      </c>
      <c r="B236" s="33" t="str">
        <f>IF($A236="","",COUNTIF(Itens!$A$2:$A$20001,$A236))</f>
        <v/>
      </c>
      <c r="C236" s="34" t="str">
        <f>IF($A236="","",IFERROR(SUMPRODUCT((Itens!$A$2:$A$20001=$A236)*Itens!$D$2:$D$20001*(Itens!$E$2:$E$20001-Itens!$F$2:$F$20001)),"erro"))</f>
        <v/>
      </c>
      <c r="D236" s="33" t="str">
        <f>IF($A236="","",COUNTIF(Parcelas!$A$2:$A$20001,$A236))</f>
        <v/>
      </c>
      <c r="E236" s="34" t="str">
        <f>IF($A236="","",SUMIF(Parcelas!$A$2:$A$20001,$A236,Parcelas!$C$2:$C$20001))</f>
        <v/>
      </c>
      <c r="F236" s="34" t="str">
        <f t="shared" si="3"/>
        <v/>
      </c>
      <c r="G236" s="32" t="str">
        <f>IF($A236="","",IF(COUNTIF(Faturas!$A$2:$A$2001,$A236)&gt;1,"Código repetido na aba Faturas",IF($B236=0,"Sem itens",IF($D236=0,"Sem parcelas",IF(NOT(ISNUMBER($C236)),"Valor inválido nos itens",IF($F236&lt;&gt;0,"Parcelas não batem com os itens","OK"))))))</f>
        <v/>
      </c>
      <c r="H236" s="3" t="str">
        <f>IF($A236="","",IF(COUNTIF($A$9:$A236,$A236)=1,1,0))</f>
        <v/>
      </c>
    </row>
    <row r="237" spans="1:8" x14ac:dyDescent="0.25">
      <c r="A237" s="32" t="str">
        <f>IF(INDEX(Faturas!$A:$A,ROW()-7)="","",INDEX(Faturas!$A:$A,ROW()-7))</f>
        <v/>
      </c>
      <c r="B237" s="33" t="str">
        <f>IF($A237="","",COUNTIF(Itens!$A$2:$A$20001,$A237))</f>
        <v/>
      </c>
      <c r="C237" s="34" t="str">
        <f>IF($A237="","",IFERROR(SUMPRODUCT((Itens!$A$2:$A$20001=$A237)*Itens!$D$2:$D$20001*(Itens!$E$2:$E$20001-Itens!$F$2:$F$20001)),"erro"))</f>
        <v/>
      </c>
      <c r="D237" s="33" t="str">
        <f>IF($A237="","",COUNTIF(Parcelas!$A$2:$A$20001,$A237))</f>
        <v/>
      </c>
      <c r="E237" s="34" t="str">
        <f>IF($A237="","",SUMIF(Parcelas!$A$2:$A$20001,$A237,Parcelas!$C$2:$C$20001))</f>
        <v/>
      </c>
      <c r="F237" s="34" t="str">
        <f t="shared" si="3"/>
        <v/>
      </c>
      <c r="G237" s="32" t="str">
        <f>IF($A237="","",IF(COUNTIF(Faturas!$A$2:$A$2001,$A237)&gt;1,"Código repetido na aba Faturas",IF($B237=0,"Sem itens",IF($D237=0,"Sem parcelas",IF(NOT(ISNUMBER($C237)),"Valor inválido nos itens",IF($F237&lt;&gt;0,"Parcelas não batem com os itens","OK"))))))</f>
        <v/>
      </c>
      <c r="H237" s="3" t="str">
        <f>IF($A237="","",IF(COUNTIF($A$9:$A237,$A237)=1,1,0))</f>
        <v/>
      </c>
    </row>
    <row r="238" spans="1:8" x14ac:dyDescent="0.25">
      <c r="A238" s="32" t="str">
        <f>IF(INDEX(Faturas!$A:$A,ROW()-7)="","",INDEX(Faturas!$A:$A,ROW()-7))</f>
        <v/>
      </c>
      <c r="B238" s="33" t="str">
        <f>IF($A238="","",COUNTIF(Itens!$A$2:$A$20001,$A238))</f>
        <v/>
      </c>
      <c r="C238" s="34" t="str">
        <f>IF($A238="","",IFERROR(SUMPRODUCT((Itens!$A$2:$A$20001=$A238)*Itens!$D$2:$D$20001*(Itens!$E$2:$E$20001-Itens!$F$2:$F$20001)),"erro"))</f>
        <v/>
      </c>
      <c r="D238" s="33" t="str">
        <f>IF($A238="","",COUNTIF(Parcelas!$A$2:$A$20001,$A238))</f>
        <v/>
      </c>
      <c r="E238" s="34" t="str">
        <f>IF($A238="","",SUMIF(Parcelas!$A$2:$A$20001,$A238,Parcelas!$C$2:$C$20001))</f>
        <v/>
      </c>
      <c r="F238" s="34" t="str">
        <f t="shared" si="3"/>
        <v/>
      </c>
      <c r="G238" s="32" t="str">
        <f>IF($A238="","",IF(COUNTIF(Faturas!$A$2:$A$2001,$A238)&gt;1,"Código repetido na aba Faturas",IF($B238=0,"Sem itens",IF($D238=0,"Sem parcelas",IF(NOT(ISNUMBER($C238)),"Valor inválido nos itens",IF($F238&lt;&gt;0,"Parcelas não batem com os itens","OK"))))))</f>
        <v/>
      </c>
      <c r="H238" s="3" t="str">
        <f>IF($A238="","",IF(COUNTIF($A$9:$A238,$A238)=1,1,0))</f>
        <v/>
      </c>
    </row>
    <row r="239" spans="1:8" x14ac:dyDescent="0.25">
      <c r="A239" s="32" t="str">
        <f>IF(INDEX(Faturas!$A:$A,ROW()-7)="","",INDEX(Faturas!$A:$A,ROW()-7))</f>
        <v/>
      </c>
      <c r="B239" s="33" t="str">
        <f>IF($A239="","",COUNTIF(Itens!$A$2:$A$20001,$A239))</f>
        <v/>
      </c>
      <c r="C239" s="34" t="str">
        <f>IF($A239="","",IFERROR(SUMPRODUCT((Itens!$A$2:$A$20001=$A239)*Itens!$D$2:$D$20001*(Itens!$E$2:$E$20001-Itens!$F$2:$F$20001)),"erro"))</f>
        <v/>
      </c>
      <c r="D239" s="33" t="str">
        <f>IF($A239="","",COUNTIF(Parcelas!$A$2:$A$20001,$A239))</f>
        <v/>
      </c>
      <c r="E239" s="34" t="str">
        <f>IF($A239="","",SUMIF(Parcelas!$A$2:$A$20001,$A239,Parcelas!$C$2:$C$20001))</f>
        <v/>
      </c>
      <c r="F239" s="34" t="str">
        <f t="shared" si="3"/>
        <v/>
      </c>
      <c r="G239" s="32" t="str">
        <f>IF($A239="","",IF(COUNTIF(Faturas!$A$2:$A$2001,$A239)&gt;1,"Código repetido na aba Faturas",IF($B239=0,"Sem itens",IF($D239=0,"Sem parcelas",IF(NOT(ISNUMBER($C239)),"Valor inválido nos itens",IF($F239&lt;&gt;0,"Parcelas não batem com os itens","OK"))))))</f>
        <v/>
      </c>
      <c r="H239" s="3" t="str">
        <f>IF($A239="","",IF(COUNTIF($A$9:$A239,$A239)=1,1,0))</f>
        <v/>
      </c>
    </row>
    <row r="240" spans="1:8" x14ac:dyDescent="0.25">
      <c r="A240" s="32" t="str">
        <f>IF(INDEX(Faturas!$A:$A,ROW()-7)="","",INDEX(Faturas!$A:$A,ROW()-7))</f>
        <v/>
      </c>
      <c r="B240" s="33" t="str">
        <f>IF($A240="","",COUNTIF(Itens!$A$2:$A$20001,$A240))</f>
        <v/>
      </c>
      <c r="C240" s="34" t="str">
        <f>IF($A240="","",IFERROR(SUMPRODUCT((Itens!$A$2:$A$20001=$A240)*Itens!$D$2:$D$20001*(Itens!$E$2:$E$20001-Itens!$F$2:$F$20001)),"erro"))</f>
        <v/>
      </c>
      <c r="D240" s="33" t="str">
        <f>IF($A240="","",COUNTIF(Parcelas!$A$2:$A$20001,$A240))</f>
        <v/>
      </c>
      <c r="E240" s="34" t="str">
        <f>IF($A240="","",SUMIF(Parcelas!$A$2:$A$20001,$A240,Parcelas!$C$2:$C$20001))</f>
        <v/>
      </c>
      <c r="F240" s="34" t="str">
        <f t="shared" si="3"/>
        <v/>
      </c>
      <c r="G240" s="32" t="str">
        <f>IF($A240="","",IF(COUNTIF(Faturas!$A$2:$A$2001,$A240)&gt;1,"Código repetido na aba Faturas",IF($B240=0,"Sem itens",IF($D240=0,"Sem parcelas",IF(NOT(ISNUMBER($C240)),"Valor inválido nos itens",IF($F240&lt;&gt;0,"Parcelas não batem com os itens","OK"))))))</f>
        <v/>
      </c>
      <c r="H240" s="3" t="str">
        <f>IF($A240="","",IF(COUNTIF($A$9:$A240,$A240)=1,1,0))</f>
        <v/>
      </c>
    </row>
    <row r="241" spans="1:8" x14ac:dyDescent="0.25">
      <c r="A241" s="32" t="str">
        <f>IF(INDEX(Faturas!$A:$A,ROW()-7)="","",INDEX(Faturas!$A:$A,ROW()-7))</f>
        <v/>
      </c>
      <c r="B241" s="33" t="str">
        <f>IF($A241="","",COUNTIF(Itens!$A$2:$A$20001,$A241))</f>
        <v/>
      </c>
      <c r="C241" s="34" t="str">
        <f>IF($A241="","",IFERROR(SUMPRODUCT((Itens!$A$2:$A$20001=$A241)*Itens!$D$2:$D$20001*(Itens!$E$2:$E$20001-Itens!$F$2:$F$20001)),"erro"))</f>
        <v/>
      </c>
      <c r="D241" s="33" t="str">
        <f>IF($A241="","",COUNTIF(Parcelas!$A$2:$A$20001,$A241))</f>
        <v/>
      </c>
      <c r="E241" s="34" t="str">
        <f>IF($A241="","",SUMIF(Parcelas!$A$2:$A$20001,$A241,Parcelas!$C$2:$C$20001))</f>
        <v/>
      </c>
      <c r="F241" s="34" t="str">
        <f t="shared" si="3"/>
        <v/>
      </c>
      <c r="G241" s="32" t="str">
        <f>IF($A241="","",IF(COUNTIF(Faturas!$A$2:$A$2001,$A241)&gt;1,"Código repetido na aba Faturas",IF($B241=0,"Sem itens",IF($D241=0,"Sem parcelas",IF(NOT(ISNUMBER($C241)),"Valor inválido nos itens",IF($F241&lt;&gt;0,"Parcelas não batem com os itens","OK"))))))</f>
        <v/>
      </c>
      <c r="H241" s="3" t="str">
        <f>IF($A241="","",IF(COUNTIF($A$9:$A241,$A241)=1,1,0))</f>
        <v/>
      </c>
    </row>
    <row r="242" spans="1:8" x14ac:dyDescent="0.25">
      <c r="A242" s="32" t="str">
        <f>IF(INDEX(Faturas!$A:$A,ROW()-7)="","",INDEX(Faturas!$A:$A,ROW()-7))</f>
        <v/>
      </c>
      <c r="B242" s="33" t="str">
        <f>IF($A242="","",COUNTIF(Itens!$A$2:$A$20001,$A242))</f>
        <v/>
      </c>
      <c r="C242" s="34" t="str">
        <f>IF($A242="","",IFERROR(SUMPRODUCT((Itens!$A$2:$A$20001=$A242)*Itens!$D$2:$D$20001*(Itens!$E$2:$E$20001-Itens!$F$2:$F$20001)),"erro"))</f>
        <v/>
      </c>
      <c r="D242" s="33" t="str">
        <f>IF($A242="","",COUNTIF(Parcelas!$A$2:$A$20001,$A242))</f>
        <v/>
      </c>
      <c r="E242" s="34" t="str">
        <f>IF($A242="","",SUMIF(Parcelas!$A$2:$A$20001,$A242,Parcelas!$C$2:$C$20001))</f>
        <v/>
      </c>
      <c r="F242" s="34" t="str">
        <f t="shared" si="3"/>
        <v/>
      </c>
      <c r="G242" s="32" t="str">
        <f>IF($A242="","",IF(COUNTIF(Faturas!$A$2:$A$2001,$A242)&gt;1,"Código repetido na aba Faturas",IF($B242=0,"Sem itens",IF($D242=0,"Sem parcelas",IF(NOT(ISNUMBER($C242)),"Valor inválido nos itens",IF($F242&lt;&gt;0,"Parcelas não batem com os itens","OK"))))))</f>
        <v/>
      </c>
      <c r="H242" s="3" t="str">
        <f>IF($A242="","",IF(COUNTIF($A$9:$A242,$A242)=1,1,0))</f>
        <v/>
      </c>
    </row>
    <row r="243" spans="1:8" x14ac:dyDescent="0.25">
      <c r="A243" s="32" t="str">
        <f>IF(INDEX(Faturas!$A:$A,ROW()-7)="","",INDEX(Faturas!$A:$A,ROW()-7))</f>
        <v/>
      </c>
      <c r="B243" s="33" t="str">
        <f>IF($A243="","",COUNTIF(Itens!$A$2:$A$20001,$A243))</f>
        <v/>
      </c>
      <c r="C243" s="34" t="str">
        <f>IF($A243="","",IFERROR(SUMPRODUCT((Itens!$A$2:$A$20001=$A243)*Itens!$D$2:$D$20001*(Itens!$E$2:$E$20001-Itens!$F$2:$F$20001)),"erro"))</f>
        <v/>
      </c>
      <c r="D243" s="33" t="str">
        <f>IF($A243="","",COUNTIF(Parcelas!$A$2:$A$20001,$A243))</f>
        <v/>
      </c>
      <c r="E243" s="34" t="str">
        <f>IF($A243="","",SUMIF(Parcelas!$A$2:$A$20001,$A243,Parcelas!$C$2:$C$20001))</f>
        <v/>
      </c>
      <c r="F243" s="34" t="str">
        <f t="shared" si="3"/>
        <v/>
      </c>
      <c r="G243" s="32" t="str">
        <f>IF($A243="","",IF(COUNTIF(Faturas!$A$2:$A$2001,$A243)&gt;1,"Código repetido na aba Faturas",IF($B243=0,"Sem itens",IF($D243=0,"Sem parcelas",IF(NOT(ISNUMBER($C243)),"Valor inválido nos itens",IF($F243&lt;&gt;0,"Parcelas não batem com os itens","OK"))))))</f>
        <v/>
      </c>
      <c r="H243" s="3" t="str">
        <f>IF($A243="","",IF(COUNTIF($A$9:$A243,$A243)=1,1,0))</f>
        <v/>
      </c>
    </row>
    <row r="244" spans="1:8" x14ac:dyDescent="0.25">
      <c r="A244" s="32" t="str">
        <f>IF(INDEX(Faturas!$A:$A,ROW()-7)="","",INDEX(Faturas!$A:$A,ROW()-7))</f>
        <v/>
      </c>
      <c r="B244" s="33" t="str">
        <f>IF($A244="","",COUNTIF(Itens!$A$2:$A$20001,$A244))</f>
        <v/>
      </c>
      <c r="C244" s="34" t="str">
        <f>IF($A244="","",IFERROR(SUMPRODUCT((Itens!$A$2:$A$20001=$A244)*Itens!$D$2:$D$20001*(Itens!$E$2:$E$20001-Itens!$F$2:$F$20001)),"erro"))</f>
        <v/>
      </c>
      <c r="D244" s="33" t="str">
        <f>IF($A244="","",COUNTIF(Parcelas!$A$2:$A$20001,$A244))</f>
        <v/>
      </c>
      <c r="E244" s="34" t="str">
        <f>IF($A244="","",SUMIF(Parcelas!$A$2:$A$20001,$A244,Parcelas!$C$2:$C$20001))</f>
        <v/>
      </c>
      <c r="F244" s="34" t="str">
        <f t="shared" si="3"/>
        <v/>
      </c>
      <c r="G244" s="32" t="str">
        <f>IF($A244="","",IF(COUNTIF(Faturas!$A$2:$A$2001,$A244)&gt;1,"Código repetido na aba Faturas",IF($B244=0,"Sem itens",IF($D244=0,"Sem parcelas",IF(NOT(ISNUMBER($C244)),"Valor inválido nos itens",IF($F244&lt;&gt;0,"Parcelas não batem com os itens","OK"))))))</f>
        <v/>
      </c>
      <c r="H244" s="3" t="str">
        <f>IF($A244="","",IF(COUNTIF($A$9:$A244,$A244)=1,1,0))</f>
        <v/>
      </c>
    </row>
    <row r="245" spans="1:8" x14ac:dyDescent="0.25">
      <c r="A245" s="32" t="str">
        <f>IF(INDEX(Faturas!$A:$A,ROW()-7)="","",INDEX(Faturas!$A:$A,ROW()-7))</f>
        <v/>
      </c>
      <c r="B245" s="33" t="str">
        <f>IF($A245="","",COUNTIF(Itens!$A$2:$A$20001,$A245))</f>
        <v/>
      </c>
      <c r="C245" s="34" t="str">
        <f>IF($A245="","",IFERROR(SUMPRODUCT((Itens!$A$2:$A$20001=$A245)*Itens!$D$2:$D$20001*(Itens!$E$2:$E$20001-Itens!$F$2:$F$20001)),"erro"))</f>
        <v/>
      </c>
      <c r="D245" s="33" t="str">
        <f>IF($A245="","",COUNTIF(Parcelas!$A$2:$A$20001,$A245))</f>
        <v/>
      </c>
      <c r="E245" s="34" t="str">
        <f>IF($A245="","",SUMIF(Parcelas!$A$2:$A$20001,$A245,Parcelas!$C$2:$C$20001))</f>
        <v/>
      </c>
      <c r="F245" s="34" t="str">
        <f t="shared" si="3"/>
        <v/>
      </c>
      <c r="G245" s="32" t="str">
        <f>IF($A245="","",IF(COUNTIF(Faturas!$A$2:$A$2001,$A245)&gt;1,"Código repetido na aba Faturas",IF($B245=0,"Sem itens",IF($D245=0,"Sem parcelas",IF(NOT(ISNUMBER($C245)),"Valor inválido nos itens",IF($F245&lt;&gt;0,"Parcelas não batem com os itens","OK"))))))</f>
        <v/>
      </c>
      <c r="H245" s="3" t="str">
        <f>IF($A245="","",IF(COUNTIF($A$9:$A245,$A245)=1,1,0))</f>
        <v/>
      </c>
    </row>
    <row r="246" spans="1:8" x14ac:dyDescent="0.25">
      <c r="A246" s="32" t="str">
        <f>IF(INDEX(Faturas!$A:$A,ROW()-7)="","",INDEX(Faturas!$A:$A,ROW()-7))</f>
        <v/>
      </c>
      <c r="B246" s="33" t="str">
        <f>IF($A246="","",COUNTIF(Itens!$A$2:$A$20001,$A246))</f>
        <v/>
      </c>
      <c r="C246" s="34" t="str">
        <f>IF($A246="","",IFERROR(SUMPRODUCT((Itens!$A$2:$A$20001=$A246)*Itens!$D$2:$D$20001*(Itens!$E$2:$E$20001-Itens!$F$2:$F$20001)),"erro"))</f>
        <v/>
      </c>
      <c r="D246" s="33" t="str">
        <f>IF($A246="","",COUNTIF(Parcelas!$A$2:$A$20001,$A246))</f>
        <v/>
      </c>
      <c r="E246" s="34" t="str">
        <f>IF($A246="","",SUMIF(Parcelas!$A$2:$A$20001,$A246,Parcelas!$C$2:$C$20001))</f>
        <v/>
      </c>
      <c r="F246" s="34" t="str">
        <f t="shared" si="3"/>
        <v/>
      </c>
      <c r="G246" s="32" t="str">
        <f>IF($A246="","",IF(COUNTIF(Faturas!$A$2:$A$2001,$A246)&gt;1,"Código repetido na aba Faturas",IF($B246=0,"Sem itens",IF($D246=0,"Sem parcelas",IF(NOT(ISNUMBER($C246)),"Valor inválido nos itens",IF($F246&lt;&gt;0,"Parcelas não batem com os itens","OK"))))))</f>
        <v/>
      </c>
      <c r="H246" s="3" t="str">
        <f>IF($A246="","",IF(COUNTIF($A$9:$A246,$A246)=1,1,0))</f>
        <v/>
      </c>
    </row>
    <row r="247" spans="1:8" x14ac:dyDescent="0.25">
      <c r="A247" s="32" t="str">
        <f>IF(INDEX(Faturas!$A:$A,ROW()-7)="","",INDEX(Faturas!$A:$A,ROW()-7))</f>
        <v/>
      </c>
      <c r="B247" s="33" t="str">
        <f>IF($A247="","",COUNTIF(Itens!$A$2:$A$20001,$A247))</f>
        <v/>
      </c>
      <c r="C247" s="34" t="str">
        <f>IF($A247="","",IFERROR(SUMPRODUCT((Itens!$A$2:$A$20001=$A247)*Itens!$D$2:$D$20001*(Itens!$E$2:$E$20001-Itens!$F$2:$F$20001)),"erro"))</f>
        <v/>
      </c>
      <c r="D247" s="33" t="str">
        <f>IF($A247="","",COUNTIF(Parcelas!$A$2:$A$20001,$A247))</f>
        <v/>
      </c>
      <c r="E247" s="34" t="str">
        <f>IF($A247="","",SUMIF(Parcelas!$A$2:$A$20001,$A247,Parcelas!$C$2:$C$20001))</f>
        <v/>
      </c>
      <c r="F247" s="34" t="str">
        <f t="shared" si="3"/>
        <v/>
      </c>
      <c r="G247" s="32" t="str">
        <f>IF($A247="","",IF(COUNTIF(Faturas!$A$2:$A$2001,$A247)&gt;1,"Código repetido na aba Faturas",IF($B247=0,"Sem itens",IF($D247=0,"Sem parcelas",IF(NOT(ISNUMBER($C247)),"Valor inválido nos itens",IF($F247&lt;&gt;0,"Parcelas não batem com os itens","OK"))))))</f>
        <v/>
      </c>
      <c r="H247" s="3" t="str">
        <f>IF($A247="","",IF(COUNTIF($A$9:$A247,$A247)=1,1,0))</f>
        <v/>
      </c>
    </row>
    <row r="248" spans="1:8" x14ac:dyDescent="0.25">
      <c r="A248" s="32" t="str">
        <f>IF(INDEX(Faturas!$A:$A,ROW()-7)="","",INDEX(Faturas!$A:$A,ROW()-7))</f>
        <v/>
      </c>
      <c r="B248" s="33" t="str">
        <f>IF($A248="","",COUNTIF(Itens!$A$2:$A$20001,$A248))</f>
        <v/>
      </c>
      <c r="C248" s="34" t="str">
        <f>IF($A248="","",IFERROR(SUMPRODUCT((Itens!$A$2:$A$20001=$A248)*Itens!$D$2:$D$20001*(Itens!$E$2:$E$20001-Itens!$F$2:$F$20001)),"erro"))</f>
        <v/>
      </c>
      <c r="D248" s="33" t="str">
        <f>IF($A248="","",COUNTIF(Parcelas!$A$2:$A$20001,$A248))</f>
        <v/>
      </c>
      <c r="E248" s="34" t="str">
        <f>IF($A248="","",SUMIF(Parcelas!$A$2:$A$20001,$A248,Parcelas!$C$2:$C$20001))</f>
        <v/>
      </c>
      <c r="F248" s="34" t="str">
        <f t="shared" si="3"/>
        <v/>
      </c>
      <c r="G248" s="32" t="str">
        <f>IF($A248="","",IF(COUNTIF(Faturas!$A$2:$A$2001,$A248)&gt;1,"Código repetido na aba Faturas",IF($B248=0,"Sem itens",IF($D248=0,"Sem parcelas",IF(NOT(ISNUMBER($C248)),"Valor inválido nos itens",IF($F248&lt;&gt;0,"Parcelas não batem com os itens","OK"))))))</f>
        <v/>
      </c>
      <c r="H248" s="3" t="str">
        <f>IF($A248="","",IF(COUNTIF($A$9:$A248,$A248)=1,1,0))</f>
        <v/>
      </c>
    </row>
    <row r="249" spans="1:8" x14ac:dyDescent="0.25">
      <c r="A249" s="32" t="str">
        <f>IF(INDEX(Faturas!$A:$A,ROW()-7)="","",INDEX(Faturas!$A:$A,ROW()-7))</f>
        <v/>
      </c>
      <c r="B249" s="33" t="str">
        <f>IF($A249="","",COUNTIF(Itens!$A$2:$A$20001,$A249))</f>
        <v/>
      </c>
      <c r="C249" s="34" t="str">
        <f>IF($A249="","",IFERROR(SUMPRODUCT((Itens!$A$2:$A$20001=$A249)*Itens!$D$2:$D$20001*(Itens!$E$2:$E$20001-Itens!$F$2:$F$20001)),"erro"))</f>
        <v/>
      </c>
      <c r="D249" s="33" t="str">
        <f>IF($A249="","",COUNTIF(Parcelas!$A$2:$A$20001,$A249))</f>
        <v/>
      </c>
      <c r="E249" s="34" t="str">
        <f>IF($A249="","",SUMIF(Parcelas!$A$2:$A$20001,$A249,Parcelas!$C$2:$C$20001))</f>
        <v/>
      </c>
      <c r="F249" s="34" t="str">
        <f t="shared" si="3"/>
        <v/>
      </c>
      <c r="G249" s="32" t="str">
        <f>IF($A249="","",IF(COUNTIF(Faturas!$A$2:$A$2001,$A249)&gt;1,"Código repetido na aba Faturas",IF($B249=0,"Sem itens",IF($D249=0,"Sem parcelas",IF(NOT(ISNUMBER($C249)),"Valor inválido nos itens",IF($F249&lt;&gt;0,"Parcelas não batem com os itens","OK"))))))</f>
        <v/>
      </c>
      <c r="H249" s="3" t="str">
        <f>IF($A249="","",IF(COUNTIF($A$9:$A249,$A249)=1,1,0))</f>
        <v/>
      </c>
    </row>
    <row r="250" spans="1:8" x14ac:dyDescent="0.25">
      <c r="A250" s="32" t="str">
        <f>IF(INDEX(Faturas!$A:$A,ROW()-7)="","",INDEX(Faturas!$A:$A,ROW()-7))</f>
        <v/>
      </c>
      <c r="B250" s="33" t="str">
        <f>IF($A250="","",COUNTIF(Itens!$A$2:$A$20001,$A250))</f>
        <v/>
      </c>
      <c r="C250" s="34" t="str">
        <f>IF($A250="","",IFERROR(SUMPRODUCT((Itens!$A$2:$A$20001=$A250)*Itens!$D$2:$D$20001*(Itens!$E$2:$E$20001-Itens!$F$2:$F$20001)),"erro"))</f>
        <v/>
      </c>
      <c r="D250" s="33" t="str">
        <f>IF($A250="","",COUNTIF(Parcelas!$A$2:$A$20001,$A250))</f>
        <v/>
      </c>
      <c r="E250" s="34" t="str">
        <f>IF($A250="","",SUMIF(Parcelas!$A$2:$A$20001,$A250,Parcelas!$C$2:$C$20001))</f>
        <v/>
      </c>
      <c r="F250" s="34" t="str">
        <f t="shared" si="3"/>
        <v/>
      </c>
      <c r="G250" s="32" t="str">
        <f>IF($A250="","",IF(COUNTIF(Faturas!$A$2:$A$2001,$A250)&gt;1,"Código repetido na aba Faturas",IF($B250=0,"Sem itens",IF($D250=0,"Sem parcelas",IF(NOT(ISNUMBER($C250)),"Valor inválido nos itens",IF($F250&lt;&gt;0,"Parcelas não batem com os itens","OK"))))))</f>
        <v/>
      </c>
      <c r="H250" s="3" t="str">
        <f>IF($A250="","",IF(COUNTIF($A$9:$A250,$A250)=1,1,0))</f>
        <v/>
      </c>
    </row>
    <row r="251" spans="1:8" x14ac:dyDescent="0.25">
      <c r="A251" s="32" t="str">
        <f>IF(INDEX(Faturas!$A:$A,ROW()-7)="","",INDEX(Faturas!$A:$A,ROW()-7))</f>
        <v/>
      </c>
      <c r="B251" s="33" t="str">
        <f>IF($A251="","",COUNTIF(Itens!$A$2:$A$20001,$A251))</f>
        <v/>
      </c>
      <c r="C251" s="34" t="str">
        <f>IF($A251="","",IFERROR(SUMPRODUCT((Itens!$A$2:$A$20001=$A251)*Itens!$D$2:$D$20001*(Itens!$E$2:$E$20001-Itens!$F$2:$F$20001)),"erro"))</f>
        <v/>
      </c>
      <c r="D251" s="33" t="str">
        <f>IF($A251="","",COUNTIF(Parcelas!$A$2:$A$20001,$A251))</f>
        <v/>
      </c>
      <c r="E251" s="34" t="str">
        <f>IF($A251="","",SUMIF(Parcelas!$A$2:$A$20001,$A251,Parcelas!$C$2:$C$20001))</f>
        <v/>
      </c>
      <c r="F251" s="34" t="str">
        <f t="shared" si="3"/>
        <v/>
      </c>
      <c r="G251" s="32" t="str">
        <f>IF($A251="","",IF(COUNTIF(Faturas!$A$2:$A$2001,$A251)&gt;1,"Código repetido na aba Faturas",IF($B251=0,"Sem itens",IF($D251=0,"Sem parcelas",IF(NOT(ISNUMBER($C251)),"Valor inválido nos itens",IF($F251&lt;&gt;0,"Parcelas não batem com os itens","OK"))))))</f>
        <v/>
      </c>
      <c r="H251" s="3" t="str">
        <f>IF($A251="","",IF(COUNTIF($A$9:$A251,$A251)=1,1,0))</f>
        <v/>
      </c>
    </row>
    <row r="252" spans="1:8" x14ac:dyDescent="0.25">
      <c r="A252" s="32" t="str">
        <f>IF(INDEX(Faturas!$A:$A,ROW()-7)="","",INDEX(Faturas!$A:$A,ROW()-7))</f>
        <v/>
      </c>
      <c r="B252" s="33" t="str">
        <f>IF($A252="","",COUNTIF(Itens!$A$2:$A$20001,$A252))</f>
        <v/>
      </c>
      <c r="C252" s="34" t="str">
        <f>IF($A252="","",IFERROR(SUMPRODUCT((Itens!$A$2:$A$20001=$A252)*Itens!$D$2:$D$20001*(Itens!$E$2:$E$20001-Itens!$F$2:$F$20001)),"erro"))</f>
        <v/>
      </c>
      <c r="D252" s="33" t="str">
        <f>IF($A252="","",COUNTIF(Parcelas!$A$2:$A$20001,$A252))</f>
        <v/>
      </c>
      <c r="E252" s="34" t="str">
        <f>IF($A252="","",SUMIF(Parcelas!$A$2:$A$20001,$A252,Parcelas!$C$2:$C$20001))</f>
        <v/>
      </c>
      <c r="F252" s="34" t="str">
        <f t="shared" si="3"/>
        <v/>
      </c>
      <c r="G252" s="32" t="str">
        <f>IF($A252="","",IF(COUNTIF(Faturas!$A$2:$A$2001,$A252)&gt;1,"Código repetido na aba Faturas",IF($B252=0,"Sem itens",IF($D252=0,"Sem parcelas",IF(NOT(ISNUMBER($C252)),"Valor inválido nos itens",IF($F252&lt;&gt;0,"Parcelas não batem com os itens","OK"))))))</f>
        <v/>
      </c>
      <c r="H252" s="3" t="str">
        <f>IF($A252="","",IF(COUNTIF($A$9:$A252,$A252)=1,1,0))</f>
        <v/>
      </c>
    </row>
    <row r="253" spans="1:8" x14ac:dyDescent="0.25">
      <c r="A253" s="32" t="str">
        <f>IF(INDEX(Faturas!$A:$A,ROW()-7)="","",INDEX(Faturas!$A:$A,ROW()-7))</f>
        <v/>
      </c>
      <c r="B253" s="33" t="str">
        <f>IF($A253="","",COUNTIF(Itens!$A$2:$A$20001,$A253))</f>
        <v/>
      </c>
      <c r="C253" s="34" t="str">
        <f>IF($A253="","",IFERROR(SUMPRODUCT((Itens!$A$2:$A$20001=$A253)*Itens!$D$2:$D$20001*(Itens!$E$2:$E$20001-Itens!$F$2:$F$20001)),"erro"))</f>
        <v/>
      </c>
      <c r="D253" s="33" t="str">
        <f>IF($A253="","",COUNTIF(Parcelas!$A$2:$A$20001,$A253))</f>
        <v/>
      </c>
      <c r="E253" s="34" t="str">
        <f>IF($A253="","",SUMIF(Parcelas!$A$2:$A$20001,$A253,Parcelas!$C$2:$C$20001))</f>
        <v/>
      </c>
      <c r="F253" s="34" t="str">
        <f t="shared" si="3"/>
        <v/>
      </c>
      <c r="G253" s="32" t="str">
        <f>IF($A253="","",IF(COUNTIF(Faturas!$A$2:$A$2001,$A253)&gt;1,"Código repetido na aba Faturas",IF($B253=0,"Sem itens",IF($D253=0,"Sem parcelas",IF(NOT(ISNUMBER($C253)),"Valor inválido nos itens",IF($F253&lt;&gt;0,"Parcelas não batem com os itens","OK"))))))</f>
        <v/>
      </c>
      <c r="H253" s="3" t="str">
        <f>IF($A253="","",IF(COUNTIF($A$9:$A253,$A253)=1,1,0))</f>
        <v/>
      </c>
    </row>
    <row r="254" spans="1:8" x14ac:dyDescent="0.25">
      <c r="A254" s="32" t="str">
        <f>IF(INDEX(Faturas!$A:$A,ROW()-7)="","",INDEX(Faturas!$A:$A,ROW()-7))</f>
        <v/>
      </c>
      <c r="B254" s="33" t="str">
        <f>IF($A254="","",COUNTIF(Itens!$A$2:$A$20001,$A254))</f>
        <v/>
      </c>
      <c r="C254" s="34" t="str">
        <f>IF($A254="","",IFERROR(SUMPRODUCT((Itens!$A$2:$A$20001=$A254)*Itens!$D$2:$D$20001*(Itens!$E$2:$E$20001-Itens!$F$2:$F$20001)),"erro"))</f>
        <v/>
      </c>
      <c r="D254" s="33" t="str">
        <f>IF($A254="","",COUNTIF(Parcelas!$A$2:$A$20001,$A254))</f>
        <v/>
      </c>
      <c r="E254" s="34" t="str">
        <f>IF($A254="","",SUMIF(Parcelas!$A$2:$A$20001,$A254,Parcelas!$C$2:$C$20001))</f>
        <v/>
      </c>
      <c r="F254" s="34" t="str">
        <f t="shared" si="3"/>
        <v/>
      </c>
      <c r="G254" s="32" t="str">
        <f>IF($A254="","",IF(COUNTIF(Faturas!$A$2:$A$2001,$A254)&gt;1,"Código repetido na aba Faturas",IF($B254=0,"Sem itens",IF($D254=0,"Sem parcelas",IF(NOT(ISNUMBER($C254)),"Valor inválido nos itens",IF($F254&lt;&gt;0,"Parcelas não batem com os itens","OK"))))))</f>
        <v/>
      </c>
      <c r="H254" s="3" t="str">
        <f>IF($A254="","",IF(COUNTIF($A$9:$A254,$A254)=1,1,0))</f>
        <v/>
      </c>
    </row>
    <row r="255" spans="1:8" x14ac:dyDescent="0.25">
      <c r="A255" s="32" t="str">
        <f>IF(INDEX(Faturas!$A:$A,ROW()-7)="","",INDEX(Faturas!$A:$A,ROW()-7))</f>
        <v/>
      </c>
      <c r="B255" s="33" t="str">
        <f>IF($A255="","",COUNTIF(Itens!$A$2:$A$20001,$A255))</f>
        <v/>
      </c>
      <c r="C255" s="34" t="str">
        <f>IF($A255="","",IFERROR(SUMPRODUCT((Itens!$A$2:$A$20001=$A255)*Itens!$D$2:$D$20001*(Itens!$E$2:$E$20001-Itens!$F$2:$F$20001)),"erro"))</f>
        <v/>
      </c>
      <c r="D255" s="33" t="str">
        <f>IF($A255="","",COUNTIF(Parcelas!$A$2:$A$20001,$A255))</f>
        <v/>
      </c>
      <c r="E255" s="34" t="str">
        <f>IF($A255="","",SUMIF(Parcelas!$A$2:$A$20001,$A255,Parcelas!$C$2:$C$20001))</f>
        <v/>
      </c>
      <c r="F255" s="34" t="str">
        <f t="shared" si="3"/>
        <v/>
      </c>
      <c r="G255" s="32" t="str">
        <f>IF($A255="","",IF(COUNTIF(Faturas!$A$2:$A$2001,$A255)&gt;1,"Código repetido na aba Faturas",IF($B255=0,"Sem itens",IF($D255=0,"Sem parcelas",IF(NOT(ISNUMBER($C255)),"Valor inválido nos itens",IF($F255&lt;&gt;0,"Parcelas não batem com os itens","OK"))))))</f>
        <v/>
      </c>
      <c r="H255" s="3" t="str">
        <f>IF($A255="","",IF(COUNTIF($A$9:$A255,$A255)=1,1,0))</f>
        <v/>
      </c>
    </row>
    <row r="256" spans="1:8" x14ac:dyDescent="0.25">
      <c r="A256" s="32" t="str">
        <f>IF(INDEX(Faturas!$A:$A,ROW()-7)="","",INDEX(Faturas!$A:$A,ROW()-7))</f>
        <v/>
      </c>
      <c r="B256" s="33" t="str">
        <f>IF($A256="","",COUNTIF(Itens!$A$2:$A$20001,$A256))</f>
        <v/>
      </c>
      <c r="C256" s="34" t="str">
        <f>IF($A256="","",IFERROR(SUMPRODUCT((Itens!$A$2:$A$20001=$A256)*Itens!$D$2:$D$20001*(Itens!$E$2:$E$20001-Itens!$F$2:$F$20001)),"erro"))</f>
        <v/>
      </c>
      <c r="D256" s="33" t="str">
        <f>IF($A256="","",COUNTIF(Parcelas!$A$2:$A$20001,$A256))</f>
        <v/>
      </c>
      <c r="E256" s="34" t="str">
        <f>IF($A256="","",SUMIF(Parcelas!$A$2:$A$20001,$A256,Parcelas!$C$2:$C$20001))</f>
        <v/>
      </c>
      <c r="F256" s="34" t="str">
        <f t="shared" si="3"/>
        <v/>
      </c>
      <c r="G256" s="32" t="str">
        <f>IF($A256="","",IF(COUNTIF(Faturas!$A$2:$A$2001,$A256)&gt;1,"Código repetido na aba Faturas",IF($B256=0,"Sem itens",IF($D256=0,"Sem parcelas",IF(NOT(ISNUMBER($C256)),"Valor inválido nos itens",IF($F256&lt;&gt;0,"Parcelas não batem com os itens","OK"))))))</f>
        <v/>
      </c>
      <c r="H256" s="3" t="str">
        <f>IF($A256="","",IF(COUNTIF($A$9:$A256,$A256)=1,1,0))</f>
        <v/>
      </c>
    </row>
    <row r="257" spans="1:8" x14ac:dyDescent="0.25">
      <c r="A257" s="32" t="str">
        <f>IF(INDEX(Faturas!$A:$A,ROW()-7)="","",INDEX(Faturas!$A:$A,ROW()-7))</f>
        <v/>
      </c>
      <c r="B257" s="33" t="str">
        <f>IF($A257="","",COUNTIF(Itens!$A$2:$A$20001,$A257))</f>
        <v/>
      </c>
      <c r="C257" s="34" t="str">
        <f>IF($A257="","",IFERROR(SUMPRODUCT((Itens!$A$2:$A$20001=$A257)*Itens!$D$2:$D$20001*(Itens!$E$2:$E$20001-Itens!$F$2:$F$20001)),"erro"))</f>
        <v/>
      </c>
      <c r="D257" s="33" t="str">
        <f>IF($A257="","",COUNTIF(Parcelas!$A$2:$A$20001,$A257))</f>
        <v/>
      </c>
      <c r="E257" s="34" t="str">
        <f>IF($A257="","",SUMIF(Parcelas!$A$2:$A$20001,$A257,Parcelas!$C$2:$C$20001))</f>
        <v/>
      </c>
      <c r="F257" s="34" t="str">
        <f t="shared" si="3"/>
        <v/>
      </c>
      <c r="G257" s="32" t="str">
        <f>IF($A257="","",IF(COUNTIF(Faturas!$A$2:$A$2001,$A257)&gt;1,"Código repetido na aba Faturas",IF($B257=0,"Sem itens",IF($D257=0,"Sem parcelas",IF(NOT(ISNUMBER($C257)),"Valor inválido nos itens",IF($F257&lt;&gt;0,"Parcelas não batem com os itens","OK"))))))</f>
        <v/>
      </c>
      <c r="H257" s="3" t="str">
        <f>IF($A257="","",IF(COUNTIF($A$9:$A257,$A257)=1,1,0))</f>
        <v/>
      </c>
    </row>
    <row r="258" spans="1:8" x14ac:dyDescent="0.25">
      <c r="A258" s="32" t="str">
        <f>IF(INDEX(Faturas!$A:$A,ROW()-7)="","",INDEX(Faturas!$A:$A,ROW()-7))</f>
        <v/>
      </c>
      <c r="B258" s="33" t="str">
        <f>IF($A258="","",COUNTIF(Itens!$A$2:$A$20001,$A258))</f>
        <v/>
      </c>
      <c r="C258" s="34" t="str">
        <f>IF($A258="","",IFERROR(SUMPRODUCT((Itens!$A$2:$A$20001=$A258)*Itens!$D$2:$D$20001*(Itens!$E$2:$E$20001-Itens!$F$2:$F$20001)),"erro"))</f>
        <v/>
      </c>
      <c r="D258" s="33" t="str">
        <f>IF($A258="","",COUNTIF(Parcelas!$A$2:$A$20001,$A258))</f>
        <v/>
      </c>
      <c r="E258" s="34" t="str">
        <f>IF($A258="","",SUMIF(Parcelas!$A$2:$A$20001,$A258,Parcelas!$C$2:$C$20001))</f>
        <v/>
      </c>
      <c r="F258" s="34" t="str">
        <f t="shared" si="3"/>
        <v/>
      </c>
      <c r="G258" s="32" t="str">
        <f>IF($A258="","",IF(COUNTIF(Faturas!$A$2:$A$2001,$A258)&gt;1,"Código repetido na aba Faturas",IF($B258=0,"Sem itens",IF($D258=0,"Sem parcelas",IF(NOT(ISNUMBER($C258)),"Valor inválido nos itens",IF($F258&lt;&gt;0,"Parcelas não batem com os itens","OK"))))))</f>
        <v/>
      </c>
      <c r="H258" s="3" t="str">
        <f>IF($A258="","",IF(COUNTIF($A$9:$A258,$A258)=1,1,0))</f>
        <v/>
      </c>
    </row>
    <row r="259" spans="1:8" x14ac:dyDescent="0.25">
      <c r="A259" s="32" t="str">
        <f>IF(INDEX(Faturas!$A:$A,ROW()-7)="","",INDEX(Faturas!$A:$A,ROW()-7))</f>
        <v/>
      </c>
      <c r="B259" s="33" t="str">
        <f>IF($A259="","",COUNTIF(Itens!$A$2:$A$20001,$A259))</f>
        <v/>
      </c>
      <c r="C259" s="34" t="str">
        <f>IF($A259="","",IFERROR(SUMPRODUCT((Itens!$A$2:$A$20001=$A259)*Itens!$D$2:$D$20001*(Itens!$E$2:$E$20001-Itens!$F$2:$F$20001)),"erro"))</f>
        <v/>
      </c>
      <c r="D259" s="33" t="str">
        <f>IF($A259="","",COUNTIF(Parcelas!$A$2:$A$20001,$A259))</f>
        <v/>
      </c>
      <c r="E259" s="34" t="str">
        <f>IF($A259="","",SUMIF(Parcelas!$A$2:$A$20001,$A259,Parcelas!$C$2:$C$20001))</f>
        <v/>
      </c>
      <c r="F259" s="34" t="str">
        <f t="shared" si="3"/>
        <v/>
      </c>
      <c r="G259" s="32" t="str">
        <f>IF($A259="","",IF(COUNTIF(Faturas!$A$2:$A$2001,$A259)&gt;1,"Código repetido na aba Faturas",IF($B259=0,"Sem itens",IF($D259=0,"Sem parcelas",IF(NOT(ISNUMBER($C259)),"Valor inválido nos itens",IF($F259&lt;&gt;0,"Parcelas não batem com os itens","OK"))))))</f>
        <v/>
      </c>
      <c r="H259" s="3" t="str">
        <f>IF($A259="","",IF(COUNTIF($A$9:$A259,$A259)=1,1,0))</f>
        <v/>
      </c>
    </row>
    <row r="260" spans="1:8" x14ac:dyDescent="0.25">
      <c r="A260" s="32" t="str">
        <f>IF(INDEX(Faturas!$A:$A,ROW()-7)="","",INDEX(Faturas!$A:$A,ROW()-7))</f>
        <v/>
      </c>
      <c r="B260" s="33" t="str">
        <f>IF($A260="","",COUNTIF(Itens!$A$2:$A$20001,$A260))</f>
        <v/>
      </c>
      <c r="C260" s="34" t="str">
        <f>IF($A260="","",IFERROR(SUMPRODUCT((Itens!$A$2:$A$20001=$A260)*Itens!$D$2:$D$20001*(Itens!$E$2:$E$20001-Itens!$F$2:$F$20001)),"erro"))</f>
        <v/>
      </c>
      <c r="D260" s="33" t="str">
        <f>IF($A260="","",COUNTIF(Parcelas!$A$2:$A$20001,$A260))</f>
        <v/>
      </c>
      <c r="E260" s="34" t="str">
        <f>IF($A260="","",SUMIF(Parcelas!$A$2:$A$20001,$A260,Parcelas!$C$2:$C$20001))</f>
        <v/>
      </c>
      <c r="F260" s="34" t="str">
        <f t="shared" si="3"/>
        <v/>
      </c>
      <c r="G260" s="32" t="str">
        <f>IF($A260="","",IF(COUNTIF(Faturas!$A$2:$A$2001,$A260)&gt;1,"Código repetido na aba Faturas",IF($B260=0,"Sem itens",IF($D260=0,"Sem parcelas",IF(NOT(ISNUMBER($C260)),"Valor inválido nos itens",IF($F260&lt;&gt;0,"Parcelas não batem com os itens","OK"))))))</f>
        <v/>
      </c>
      <c r="H260" s="3" t="str">
        <f>IF($A260="","",IF(COUNTIF($A$9:$A260,$A260)=1,1,0))</f>
        <v/>
      </c>
    </row>
    <row r="261" spans="1:8" x14ac:dyDescent="0.25">
      <c r="A261" s="32" t="str">
        <f>IF(INDEX(Faturas!$A:$A,ROW()-7)="","",INDEX(Faturas!$A:$A,ROW()-7))</f>
        <v/>
      </c>
      <c r="B261" s="33" t="str">
        <f>IF($A261="","",COUNTIF(Itens!$A$2:$A$20001,$A261))</f>
        <v/>
      </c>
      <c r="C261" s="34" t="str">
        <f>IF($A261="","",IFERROR(SUMPRODUCT((Itens!$A$2:$A$20001=$A261)*Itens!$D$2:$D$20001*(Itens!$E$2:$E$20001-Itens!$F$2:$F$20001)),"erro"))</f>
        <v/>
      </c>
      <c r="D261" s="33" t="str">
        <f>IF($A261="","",COUNTIF(Parcelas!$A$2:$A$20001,$A261))</f>
        <v/>
      </c>
      <c r="E261" s="34" t="str">
        <f>IF($A261="","",SUMIF(Parcelas!$A$2:$A$20001,$A261,Parcelas!$C$2:$C$20001))</f>
        <v/>
      </c>
      <c r="F261" s="34" t="str">
        <f t="shared" si="3"/>
        <v/>
      </c>
      <c r="G261" s="32" t="str">
        <f>IF($A261="","",IF(COUNTIF(Faturas!$A$2:$A$2001,$A261)&gt;1,"Código repetido na aba Faturas",IF($B261=0,"Sem itens",IF($D261=0,"Sem parcelas",IF(NOT(ISNUMBER($C261)),"Valor inválido nos itens",IF($F261&lt;&gt;0,"Parcelas não batem com os itens","OK"))))))</f>
        <v/>
      </c>
      <c r="H261" s="3" t="str">
        <f>IF($A261="","",IF(COUNTIF($A$9:$A261,$A261)=1,1,0))</f>
        <v/>
      </c>
    </row>
    <row r="262" spans="1:8" x14ac:dyDescent="0.25">
      <c r="A262" s="32" t="str">
        <f>IF(INDEX(Faturas!$A:$A,ROW()-7)="","",INDEX(Faturas!$A:$A,ROW()-7))</f>
        <v/>
      </c>
      <c r="B262" s="33" t="str">
        <f>IF($A262="","",COUNTIF(Itens!$A$2:$A$20001,$A262))</f>
        <v/>
      </c>
      <c r="C262" s="34" t="str">
        <f>IF($A262="","",IFERROR(SUMPRODUCT((Itens!$A$2:$A$20001=$A262)*Itens!$D$2:$D$20001*(Itens!$E$2:$E$20001-Itens!$F$2:$F$20001)),"erro"))</f>
        <v/>
      </c>
      <c r="D262" s="33" t="str">
        <f>IF($A262="","",COUNTIF(Parcelas!$A$2:$A$20001,$A262))</f>
        <v/>
      </c>
      <c r="E262" s="34" t="str">
        <f>IF($A262="","",SUMIF(Parcelas!$A$2:$A$20001,$A262,Parcelas!$C$2:$C$20001))</f>
        <v/>
      </c>
      <c r="F262" s="34" t="str">
        <f t="shared" si="3"/>
        <v/>
      </c>
      <c r="G262" s="32" t="str">
        <f>IF($A262="","",IF(COUNTIF(Faturas!$A$2:$A$2001,$A262)&gt;1,"Código repetido na aba Faturas",IF($B262=0,"Sem itens",IF($D262=0,"Sem parcelas",IF(NOT(ISNUMBER($C262)),"Valor inválido nos itens",IF($F262&lt;&gt;0,"Parcelas não batem com os itens","OK"))))))</f>
        <v/>
      </c>
      <c r="H262" s="3" t="str">
        <f>IF($A262="","",IF(COUNTIF($A$9:$A262,$A262)=1,1,0))</f>
        <v/>
      </c>
    </row>
    <row r="263" spans="1:8" x14ac:dyDescent="0.25">
      <c r="A263" s="32" t="str">
        <f>IF(INDEX(Faturas!$A:$A,ROW()-7)="","",INDEX(Faturas!$A:$A,ROW()-7))</f>
        <v/>
      </c>
      <c r="B263" s="33" t="str">
        <f>IF($A263="","",COUNTIF(Itens!$A$2:$A$20001,$A263))</f>
        <v/>
      </c>
      <c r="C263" s="34" t="str">
        <f>IF($A263="","",IFERROR(SUMPRODUCT((Itens!$A$2:$A$20001=$A263)*Itens!$D$2:$D$20001*(Itens!$E$2:$E$20001-Itens!$F$2:$F$20001)),"erro"))</f>
        <v/>
      </c>
      <c r="D263" s="33" t="str">
        <f>IF($A263="","",COUNTIF(Parcelas!$A$2:$A$20001,$A263))</f>
        <v/>
      </c>
      <c r="E263" s="34" t="str">
        <f>IF($A263="","",SUMIF(Parcelas!$A$2:$A$20001,$A263,Parcelas!$C$2:$C$20001))</f>
        <v/>
      </c>
      <c r="F263" s="34" t="str">
        <f t="shared" si="3"/>
        <v/>
      </c>
      <c r="G263" s="32" t="str">
        <f>IF($A263="","",IF(COUNTIF(Faturas!$A$2:$A$2001,$A263)&gt;1,"Código repetido na aba Faturas",IF($B263=0,"Sem itens",IF($D263=0,"Sem parcelas",IF(NOT(ISNUMBER($C263)),"Valor inválido nos itens",IF($F263&lt;&gt;0,"Parcelas não batem com os itens","OK"))))))</f>
        <v/>
      </c>
      <c r="H263" s="3" t="str">
        <f>IF($A263="","",IF(COUNTIF($A$9:$A263,$A263)=1,1,0))</f>
        <v/>
      </c>
    </row>
    <row r="264" spans="1:8" x14ac:dyDescent="0.25">
      <c r="A264" s="32" t="str">
        <f>IF(INDEX(Faturas!$A:$A,ROW()-7)="","",INDEX(Faturas!$A:$A,ROW()-7))</f>
        <v/>
      </c>
      <c r="B264" s="33" t="str">
        <f>IF($A264="","",COUNTIF(Itens!$A$2:$A$20001,$A264))</f>
        <v/>
      </c>
      <c r="C264" s="34" t="str">
        <f>IF($A264="","",IFERROR(SUMPRODUCT((Itens!$A$2:$A$20001=$A264)*Itens!$D$2:$D$20001*(Itens!$E$2:$E$20001-Itens!$F$2:$F$20001)),"erro"))</f>
        <v/>
      </c>
      <c r="D264" s="33" t="str">
        <f>IF($A264="","",COUNTIF(Parcelas!$A$2:$A$20001,$A264))</f>
        <v/>
      </c>
      <c r="E264" s="34" t="str">
        <f>IF($A264="","",SUMIF(Parcelas!$A$2:$A$20001,$A264,Parcelas!$C$2:$C$20001))</f>
        <v/>
      </c>
      <c r="F264" s="34" t="str">
        <f t="shared" si="3"/>
        <v/>
      </c>
      <c r="G264" s="32" t="str">
        <f>IF($A264="","",IF(COUNTIF(Faturas!$A$2:$A$2001,$A264)&gt;1,"Código repetido na aba Faturas",IF($B264=0,"Sem itens",IF($D264=0,"Sem parcelas",IF(NOT(ISNUMBER($C264)),"Valor inválido nos itens",IF($F264&lt;&gt;0,"Parcelas não batem com os itens","OK"))))))</f>
        <v/>
      </c>
      <c r="H264" s="3" t="str">
        <f>IF($A264="","",IF(COUNTIF($A$9:$A264,$A264)=1,1,0))</f>
        <v/>
      </c>
    </row>
    <row r="265" spans="1:8" x14ac:dyDescent="0.25">
      <c r="A265" s="32" t="str">
        <f>IF(INDEX(Faturas!$A:$A,ROW()-7)="","",INDEX(Faturas!$A:$A,ROW()-7))</f>
        <v/>
      </c>
      <c r="B265" s="33" t="str">
        <f>IF($A265="","",COUNTIF(Itens!$A$2:$A$20001,$A265))</f>
        <v/>
      </c>
      <c r="C265" s="34" t="str">
        <f>IF($A265="","",IFERROR(SUMPRODUCT((Itens!$A$2:$A$20001=$A265)*Itens!$D$2:$D$20001*(Itens!$E$2:$E$20001-Itens!$F$2:$F$20001)),"erro"))</f>
        <v/>
      </c>
      <c r="D265" s="33" t="str">
        <f>IF($A265="","",COUNTIF(Parcelas!$A$2:$A$20001,$A265))</f>
        <v/>
      </c>
      <c r="E265" s="34" t="str">
        <f>IF($A265="","",SUMIF(Parcelas!$A$2:$A$20001,$A265,Parcelas!$C$2:$C$20001))</f>
        <v/>
      </c>
      <c r="F265" s="34" t="str">
        <f t="shared" ref="F265:F328" si="4">IF(OR($A265="",NOT(ISNUMBER($C265))),"",ROUND($C265-$E265,2))</f>
        <v/>
      </c>
      <c r="G265" s="32" t="str">
        <f>IF($A265="","",IF(COUNTIF(Faturas!$A$2:$A$2001,$A265)&gt;1,"Código repetido na aba Faturas",IF($B265=0,"Sem itens",IF($D265=0,"Sem parcelas",IF(NOT(ISNUMBER($C265)),"Valor inválido nos itens",IF($F265&lt;&gt;0,"Parcelas não batem com os itens","OK"))))))</f>
        <v/>
      </c>
      <c r="H265" s="3" t="str">
        <f>IF($A265="","",IF(COUNTIF($A$9:$A265,$A265)=1,1,0))</f>
        <v/>
      </c>
    </row>
    <row r="266" spans="1:8" x14ac:dyDescent="0.25">
      <c r="A266" s="32" t="str">
        <f>IF(INDEX(Faturas!$A:$A,ROW()-7)="","",INDEX(Faturas!$A:$A,ROW()-7))</f>
        <v/>
      </c>
      <c r="B266" s="33" t="str">
        <f>IF($A266="","",COUNTIF(Itens!$A$2:$A$20001,$A266))</f>
        <v/>
      </c>
      <c r="C266" s="34" t="str">
        <f>IF($A266="","",IFERROR(SUMPRODUCT((Itens!$A$2:$A$20001=$A266)*Itens!$D$2:$D$20001*(Itens!$E$2:$E$20001-Itens!$F$2:$F$20001)),"erro"))</f>
        <v/>
      </c>
      <c r="D266" s="33" t="str">
        <f>IF($A266="","",COUNTIF(Parcelas!$A$2:$A$20001,$A266))</f>
        <v/>
      </c>
      <c r="E266" s="34" t="str">
        <f>IF($A266="","",SUMIF(Parcelas!$A$2:$A$20001,$A266,Parcelas!$C$2:$C$20001))</f>
        <v/>
      </c>
      <c r="F266" s="34" t="str">
        <f t="shared" si="4"/>
        <v/>
      </c>
      <c r="G266" s="32" t="str">
        <f>IF($A266="","",IF(COUNTIF(Faturas!$A$2:$A$2001,$A266)&gt;1,"Código repetido na aba Faturas",IF($B266=0,"Sem itens",IF($D266=0,"Sem parcelas",IF(NOT(ISNUMBER($C266)),"Valor inválido nos itens",IF($F266&lt;&gt;0,"Parcelas não batem com os itens","OK"))))))</f>
        <v/>
      </c>
      <c r="H266" s="3" t="str">
        <f>IF($A266="","",IF(COUNTIF($A$9:$A266,$A266)=1,1,0))</f>
        <v/>
      </c>
    </row>
    <row r="267" spans="1:8" x14ac:dyDescent="0.25">
      <c r="A267" s="32" t="str">
        <f>IF(INDEX(Faturas!$A:$A,ROW()-7)="","",INDEX(Faturas!$A:$A,ROW()-7))</f>
        <v/>
      </c>
      <c r="B267" s="33" t="str">
        <f>IF($A267="","",COUNTIF(Itens!$A$2:$A$20001,$A267))</f>
        <v/>
      </c>
      <c r="C267" s="34" t="str">
        <f>IF($A267="","",IFERROR(SUMPRODUCT((Itens!$A$2:$A$20001=$A267)*Itens!$D$2:$D$20001*(Itens!$E$2:$E$20001-Itens!$F$2:$F$20001)),"erro"))</f>
        <v/>
      </c>
      <c r="D267" s="33" t="str">
        <f>IF($A267="","",COUNTIF(Parcelas!$A$2:$A$20001,$A267))</f>
        <v/>
      </c>
      <c r="E267" s="34" t="str">
        <f>IF($A267="","",SUMIF(Parcelas!$A$2:$A$20001,$A267,Parcelas!$C$2:$C$20001))</f>
        <v/>
      </c>
      <c r="F267" s="34" t="str">
        <f t="shared" si="4"/>
        <v/>
      </c>
      <c r="G267" s="32" t="str">
        <f>IF($A267="","",IF(COUNTIF(Faturas!$A$2:$A$2001,$A267)&gt;1,"Código repetido na aba Faturas",IF($B267=0,"Sem itens",IF($D267=0,"Sem parcelas",IF(NOT(ISNUMBER($C267)),"Valor inválido nos itens",IF($F267&lt;&gt;0,"Parcelas não batem com os itens","OK"))))))</f>
        <v/>
      </c>
      <c r="H267" s="3" t="str">
        <f>IF($A267="","",IF(COUNTIF($A$9:$A267,$A267)=1,1,0))</f>
        <v/>
      </c>
    </row>
    <row r="268" spans="1:8" x14ac:dyDescent="0.25">
      <c r="A268" s="32" t="str">
        <f>IF(INDEX(Faturas!$A:$A,ROW()-7)="","",INDEX(Faturas!$A:$A,ROW()-7))</f>
        <v/>
      </c>
      <c r="B268" s="33" t="str">
        <f>IF($A268="","",COUNTIF(Itens!$A$2:$A$20001,$A268))</f>
        <v/>
      </c>
      <c r="C268" s="34" t="str">
        <f>IF($A268="","",IFERROR(SUMPRODUCT((Itens!$A$2:$A$20001=$A268)*Itens!$D$2:$D$20001*(Itens!$E$2:$E$20001-Itens!$F$2:$F$20001)),"erro"))</f>
        <v/>
      </c>
      <c r="D268" s="33" t="str">
        <f>IF($A268="","",COUNTIF(Parcelas!$A$2:$A$20001,$A268))</f>
        <v/>
      </c>
      <c r="E268" s="34" t="str">
        <f>IF($A268="","",SUMIF(Parcelas!$A$2:$A$20001,$A268,Parcelas!$C$2:$C$20001))</f>
        <v/>
      </c>
      <c r="F268" s="34" t="str">
        <f t="shared" si="4"/>
        <v/>
      </c>
      <c r="G268" s="32" t="str">
        <f>IF($A268="","",IF(COUNTIF(Faturas!$A$2:$A$2001,$A268)&gt;1,"Código repetido na aba Faturas",IF($B268=0,"Sem itens",IF($D268=0,"Sem parcelas",IF(NOT(ISNUMBER($C268)),"Valor inválido nos itens",IF($F268&lt;&gt;0,"Parcelas não batem com os itens","OK"))))))</f>
        <v/>
      </c>
      <c r="H268" s="3" t="str">
        <f>IF($A268="","",IF(COUNTIF($A$9:$A268,$A268)=1,1,0))</f>
        <v/>
      </c>
    </row>
    <row r="269" spans="1:8" x14ac:dyDescent="0.25">
      <c r="A269" s="32" t="str">
        <f>IF(INDEX(Faturas!$A:$A,ROW()-7)="","",INDEX(Faturas!$A:$A,ROW()-7))</f>
        <v/>
      </c>
      <c r="B269" s="33" t="str">
        <f>IF($A269="","",COUNTIF(Itens!$A$2:$A$20001,$A269))</f>
        <v/>
      </c>
      <c r="C269" s="34" t="str">
        <f>IF($A269="","",IFERROR(SUMPRODUCT((Itens!$A$2:$A$20001=$A269)*Itens!$D$2:$D$20001*(Itens!$E$2:$E$20001-Itens!$F$2:$F$20001)),"erro"))</f>
        <v/>
      </c>
      <c r="D269" s="33" t="str">
        <f>IF($A269="","",COUNTIF(Parcelas!$A$2:$A$20001,$A269))</f>
        <v/>
      </c>
      <c r="E269" s="34" t="str">
        <f>IF($A269="","",SUMIF(Parcelas!$A$2:$A$20001,$A269,Parcelas!$C$2:$C$20001))</f>
        <v/>
      </c>
      <c r="F269" s="34" t="str">
        <f t="shared" si="4"/>
        <v/>
      </c>
      <c r="G269" s="32" t="str">
        <f>IF($A269="","",IF(COUNTIF(Faturas!$A$2:$A$2001,$A269)&gt;1,"Código repetido na aba Faturas",IF($B269=0,"Sem itens",IF($D269=0,"Sem parcelas",IF(NOT(ISNUMBER($C269)),"Valor inválido nos itens",IF($F269&lt;&gt;0,"Parcelas não batem com os itens","OK"))))))</f>
        <v/>
      </c>
      <c r="H269" s="3" t="str">
        <f>IF($A269="","",IF(COUNTIF($A$9:$A269,$A269)=1,1,0))</f>
        <v/>
      </c>
    </row>
    <row r="270" spans="1:8" x14ac:dyDescent="0.25">
      <c r="A270" s="32" t="str">
        <f>IF(INDEX(Faturas!$A:$A,ROW()-7)="","",INDEX(Faturas!$A:$A,ROW()-7))</f>
        <v/>
      </c>
      <c r="B270" s="33" t="str">
        <f>IF($A270="","",COUNTIF(Itens!$A$2:$A$20001,$A270))</f>
        <v/>
      </c>
      <c r="C270" s="34" t="str">
        <f>IF($A270="","",IFERROR(SUMPRODUCT((Itens!$A$2:$A$20001=$A270)*Itens!$D$2:$D$20001*(Itens!$E$2:$E$20001-Itens!$F$2:$F$20001)),"erro"))</f>
        <v/>
      </c>
      <c r="D270" s="33" t="str">
        <f>IF($A270="","",COUNTIF(Parcelas!$A$2:$A$20001,$A270))</f>
        <v/>
      </c>
      <c r="E270" s="34" t="str">
        <f>IF($A270="","",SUMIF(Parcelas!$A$2:$A$20001,$A270,Parcelas!$C$2:$C$20001))</f>
        <v/>
      </c>
      <c r="F270" s="34" t="str">
        <f t="shared" si="4"/>
        <v/>
      </c>
      <c r="G270" s="32" t="str">
        <f>IF($A270="","",IF(COUNTIF(Faturas!$A$2:$A$2001,$A270)&gt;1,"Código repetido na aba Faturas",IF($B270=0,"Sem itens",IF($D270=0,"Sem parcelas",IF(NOT(ISNUMBER($C270)),"Valor inválido nos itens",IF($F270&lt;&gt;0,"Parcelas não batem com os itens","OK"))))))</f>
        <v/>
      </c>
      <c r="H270" s="3" t="str">
        <f>IF($A270="","",IF(COUNTIF($A$9:$A270,$A270)=1,1,0))</f>
        <v/>
      </c>
    </row>
    <row r="271" spans="1:8" x14ac:dyDescent="0.25">
      <c r="A271" s="32" t="str">
        <f>IF(INDEX(Faturas!$A:$A,ROW()-7)="","",INDEX(Faturas!$A:$A,ROW()-7))</f>
        <v/>
      </c>
      <c r="B271" s="33" t="str">
        <f>IF($A271="","",COUNTIF(Itens!$A$2:$A$20001,$A271))</f>
        <v/>
      </c>
      <c r="C271" s="34" t="str">
        <f>IF($A271="","",IFERROR(SUMPRODUCT((Itens!$A$2:$A$20001=$A271)*Itens!$D$2:$D$20001*(Itens!$E$2:$E$20001-Itens!$F$2:$F$20001)),"erro"))</f>
        <v/>
      </c>
      <c r="D271" s="33" t="str">
        <f>IF($A271="","",COUNTIF(Parcelas!$A$2:$A$20001,$A271))</f>
        <v/>
      </c>
      <c r="E271" s="34" t="str">
        <f>IF($A271="","",SUMIF(Parcelas!$A$2:$A$20001,$A271,Parcelas!$C$2:$C$20001))</f>
        <v/>
      </c>
      <c r="F271" s="34" t="str">
        <f t="shared" si="4"/>
        <v/>
      </c>
      <c r="G271" s="32" t="str">
        <f>IF($A271="","",IF(COUNTIF(Faturas!$A$2:$A$2001,$A271)&gt;1,"Código repetido na aba Faturas",IF($B271=0,"Sem itens",IF($D271=0,"Sem parcelas",IF(NOT(ISNUMBER($C271)),"Valor inválido nos itens",IF($F271&lt;&gt;0,"Parcelas não batem com os itens","OK"))))))</f>
        <v/>
      </c>
      <c r="H271" s="3" t="str">
        <f>IF($A271="","",IF(COUNTIF($A$9:$A271,$A271)=1,1,0))</f>
        <v/>
      </c>
    </row>
    <row r="272" spans="1:8" x14ac:dyDescent="0.25">
      <c r="A272" s="32" t="str">
        <f>IF(INDEX(Faturas!$A:$A,ROW()-7)="","",INDEX(Faturas!$A:$A,ROW()-7))</f>
        <v/>
      </c>
      <c r="B272" s="33" t="str">
        <f>IF($A272="","",COUNTIF(Itens!$A$2:$A$20001,$A272))</f>
        <v/>
      </c>
      <c r="C272" s="34" t="str">
        <f>IF($A272="","",IFERROR(SUMPRODUCT((Itens!$A$2:$A$20001=$A272)*Itens!$D$2:$D$20001*(Itens!$E$2:$E$20001-Itens!$F$2:$F$20001)),"erro"))</f>
        <v/>
      </c>
      <c r="D272" s="33" t="str">
        <f>IF($A272="","",COUNTIF(Parcelas!$A$2:$A$20001,$A272))</f>
        <v/>
      </c>
      <c r="E272" s="34" t="str">
        <f>IF($A272="","",SUMIF(Parcelas!$A$2:$A$20001,$A272,Parcelas!$C$2:$C$20001))</f>
        <v/>
      </c>
      <c r="F272" s="34" t="str">
        <f t="shared" si="4"/>
        <v/>
      </c>
      <c r="G272" s="32" t="str">
        <f>IF($A272="","",IF(COUNTIF(Faturas!$A$2:$A$2001,$A272)&gt;1,"Código repetido na aba Faturas",IF($B272=0,"Sem itens",IF($D272=0,"Sem parcelas",IF(NOT(ISNUMBER($C272)),"Valor inválido nos itens",IF($F272&lt;&gt;0,"Parcelas não batem com os itens","OK"))))))</f>
        <v/>
      </c>
      <c r="H272" s="3" t="str">
        <f>IF($A272="","",IF(COUNTIF($A$9:$A272,$A272)=1,1,0))</f>
        <v/>
      </c>
    </row>
    <row r="273" spans="1:8" x14ac:dyDescent="0.25">
      <c r="A273" s="32" t="str">
        <f>IF(INDEX(Faturas!$A:$A,ROW()-7)="","",INDEX(Faturas!$A:$A,ROW()-7))</f>
        <v/>
      </c>
      <c r="B273" s="33" t="str">
        <f>IF($A273="","",COUNTIF(Itens!$A$2:$A$20001,$A273))</f>
        <v/>
      </c>
      <c r="C273" s="34" t="str">
        <f>IF($A273="","",IFERROR(SUMPRODUCT((Itens!$A$2:$A$20001=$A273)*Itens!$D$2:$D$20001*(Itens!$E$2:$E$20001-Itens!$F$2:$F$20001)),"erro"))</f>
        <v/>
      </c>
      <c r="D273" s="33" t="str">
        <f>IF($A273="","",COUNTIF(Parcelas!$A$2:$A$20001,$A273))</f>
        <v/>
      </c>
      <c r="E273" s="34" t="str">
        <f>IF($A273="","",SUMIF(Parcelas!$A$2:$A$20001,$A273,Parcelas!$C$2:$C$20001))</f>
        <v/>
      </c>
      <c r="F273" s="34" t="str">
        <f t="shared" si="4"/>
        <v/>
      </c>
      <c r="G273" s="32" t="str">
        <f>IF($A273="","",IF(COUNTIF(Faturas!$A$2:$A$2001,$A273)&gt;1,"Código repetido na aba Faturas",IF($B273=0,"Sem itens",IF($D273=0,"Sem parcelas",IF(NOT(ISNUMBER($C273)),"Valor inválido nos itens",IF($F273&lt;&gt;0,"Parcelas não batem com os itens","OK"))))))</f>
        <v/>
      </c>
      <c r="H273" s="3" t="str">
        <f>IF($A273="","",IF(COUNTIF($A$9:$A273,$A273)=1,1,0))</f>
        <v/>
      </c>
    </row>
    <row r="274" spans="1:8" x14ac:dyDescent="0.25">
      <c r="A274" s="32" t="str">
        <f>IF(INDEX(Faturas!$A:$A,ROW()-7)="","",INDEX(Faturas!$A:$A,ROW()-7))</f>
        <v/>
      </c>
      <c r="B274" s="33" t="str">
        <f>IF($A274="","",COUNTIF(Itens!$A$2:$A$20001,$A274))</f>
        <v/>
      </c>
      <c r="C274" s="34" t="str">
        <f>IF($A274="","",IFERROR(SUMPRODUCT((Itens!$A$2:$A$20001=$A274)*Itens!$D$2:$D$20001*(Itens!$E$2:$E$20001-Itens!$F$2:$F$20001)),"erro"))</f>
        <v/>
      </c>
      <c r="D274" s="33" t="str">
        <f>IF($A274="","",COUNTIF(Parcelas!$A$2:$A$20001,$A274))</f>
        <v/>
      </c>
      <c r="E274" s="34" t="str">
        <f>IF($A274="","",SUMIF(Parcelas!$A$2:$A$20001,$A274,Parcelas!$C$2:$C$20001))</f>
        <v/>
      </c>
      <c r="F274" s="34" t="str">
        <f t="shared" si="4"/>
        <v/>
      </c>
      <c r="G274" s="32" t="str">
        <f>IF($A274="","",IF(COUNTIF(Faturas!$A$2:$A$2001,$A274)&gt;1,"Código repetido na aba Faturas",IF($B274=0,"Sem itens",IF($D274=0,"Sem parcelas",IF(NOT(ISNUMBER($C274)),"Valor inválido nos itens",IF($F274&lt;&gt;0,"Parcelas não batem com os itens","OK"))))))</f>
        <v/>
      </c>
      <c r="H274" s="3" t="str">
        <f>IF($A274="","",IF(COUNTIF($A$9:$A274,$A274)=1,1,0))</f>
        <v/>
      </c>
    </row>
    <row r="275" spans="1:8" x14ac:dyDescent="0.25">
      <c r="A275" s="32" t="str">
        <f>IF(INDEX(Faturas!$A:$A,ROW()-7)="","",INDEX(Faturas!$A:$A,ROW()-7))</f>
        <v/>
      </c>
      <c r="B275" s="33" t="str">
        <f>IF($A275="","",COUNTIF(Itens!$A$2:$A$20001,$A275))</f>
        <v/>
      </c>
      <c r="C275" s="34" t="str">
        <f>IF($A275="","",IFERROR(SUMPRODUCT((Itens!$A$2:$A$20001=$A275)*Itens!$D$2:$D$20001*(Itens!$E$2:$E$20001-Itens!$F$2:$F$20001)),"erro"))</f>
        <v/>
      </c>
      <c r="D275" s="33" t="str">
        <f>IF($A275="","",COUNTIF(Parcelas!$A$2:$A$20001,$A275))</f>
        <v/>
      </c>
      <c r="E275" s="34" t="str">
        <f>IF($A275="","",SUMIF(Parcelas!$A$2:$A$20001,$A275,Parcelas!$C$2:$C$20001))</f>
        <v/>
      </c>
      <c r="F275" s="34" t="str">
        <f t="shared" si="4"/>
        <v/>
      </c>
      <c r="G275" s="32" t="str">
        <f>IF($A275="","",IF(COUNTIF(Faturas!$A$2:$A$2001,$A275)&gt;1,"Código repetido na aba Faturas",IF($B275=0,"Sem itens",IF($D275=0,"Sem parcelas",IF(NOT(ISNUMBER($C275)),"Valor inválido nos itens",IF($F275&lt;&gt;0,"Parcelas não batem com os itens","OK"))))))</f>
        <v/>
      </c>
      <c r="H275" s="3" t="str">
        <f>IF($A275="","",IF(COUNTIF($A$9:$A275,$A275)=1,1,0))</f>
        <v/>
      </c>
    </row>
    <row r="276" spans="1:8" x14ac:dyDescent="0.25">
      <c r="A276" s="32" t="str">
        <f>IF(INDEX(Faturas!$A:$A,ROW()-7)="","",INDEX(Faturas!$A:$A,ROW()-7))</f>
        <v/>
      </c>
      <c r="B276" s="33" t="str">
        <f>IF($A276="","",COUNTIF(Itens!$A$2:$A$20001,$A276))</f>
        <v/>
      </c>
      <c r="C276" s="34" t="str">
        <f>IF($A276="","",IFERROR(SUMPRODUCT((Itens!$A$2:$A$20001=$A276)*Itens!$D$2:$D$20001*(Itens!$E$2:$E$20001-Itens!$F$2:$F$20001)),"erro"))</f>
        <v/>
      </c>
      <c r="D276" s="33" t="str">
        <f>IF($A276="","",COUNTIF(Parcelas!$A$2:$A$20001,$A276))</f>
        <v/>
      </c>
      <c r="E276" s="34" t="str">
        <f>IF($A276="","",SUMIF(Parcelas!$A$2:$A$20001,$A276,Parcelas!$C$2:$C$20001))</f>
        <v/>
      </c>
      <c r="F276" s="34" t="str">
        <f t="shared" si="4"/>
        <v/>
      </c>
      <c r="G276" s="32" t="str">
        <f>IF($A276="","",IF(COUNTIF(Faturas!$A$2:$A$2001,$A276)&gt;1,"Código repetido na aba Faturas",IF($B276=0,"Sem itens",IF($D276=0,"Sem parcelas",IF(NOT(ISNUMBER($C276)),"Valor inválido nos itens",IF($F276&lt;&gt;0,"Parcelas não batem com os itens","OK"))))))</f>
        <v/>
      </c>
      <c r="H276" s="3" t="str">
        <f>IF($A276="","",IF(COUNTIF($A$9:$A276,$A276)=1,1,0))</f>
        <v/>
      </c>
    </row>
    <row r="277" spans="1:8" x14ac:dyDescent="0.25">
      <c r="A277" s="32" t="str">
        <f>IF(INDEX(Faturas!$A:$A,ROW()-7)="","",INDEX(Faturas!$A:$A,ROW()-7))</f>
        <v/>
      </c>
      <c r="B277" s="33" t="str">
        <f>IF($A277="","",COUNTIF(Itens!$A$2:$A$20001,$A277))</f>
        <v/>
      </c>
      <c r="C277" s="34" t="str">
        <f>IF($A277="","",IFERROR(SUMPRODUCT((Itens!$A$2:$A$20001=$A277)*Itens!$D$2:$D$20001*(Itens!$E$2:$E$20001-Itens!$F$2:$F$20001)),"erro"))</f>
        <v/>
      </c>
      <c r="D277" s="33" t="str">
        <f>IF($A277="","",COUNTIF(Parcelas!$A$2:$A$20001,$A277))</f>
        <v/>
      </c>
      <c r="E277" s="34" t="str">
        <f>IF($A277="","",SUMIF(Parcelas!$A$2:$A$20001,$A277,Parcelas!$C$2:$C$20001))</f>
        <v/>
      </c>
      <c r="F277" s="34" t="str">
        <f t="shared" si="4"/>
        <v/>
      </c>
      <c r="G277" s="32" t="str">
        <f>IF($A277="","",IF(COUNTIF(Faturas!$A$2:$A$2001,$A277)&gt;1,"Código repetido na aba Faturas",IF($B277=0,"Sem itens",IF($D277=0,"Sem parcelas",IF(NOT(ISNUMBER($C277)),"Valor inválido nos itens",IF($F277&lt;&gt;0,"Parcelas não batem com os itens","OK"))))))</f>
        <v/>
      </c>
      <c r="H277" s="3" t="str">
        <f>IF($A277="","",IF(COUNTIF($A$9:$A277,$A277)=1,1,0))</f>
        <v/>
      </c>
    </row>
    <row r="278" spans="1:8" x14ac:dyDescent="0.25">
      <c r="A278" s="32" t="str">
        <f>IF(INDEX(Faturas!$A:$A,ROW()-7)="","",INDEX(Faturas!$A:$A,ROW()-7))</f>
        <v/>
      </c>
      <c r="B278" s="33" t="str">
        <f>IF($A278="","",COUNTIF(Itens!$A$2:$A$20001,$A278))</f>
        <v/>
      </c>
      <c r="C278" s="34" t="str">
        <f>IF($A278="","",IFERROR(SUMPRODUCT((Itens!$A$2:$A$20001=$A278)*Itens!$D$2:$D$20001*(Itens!$E$2:$E$20001-Itens!$F$2:$F$20001)),"erro"))</f>
        <v/>
      </c>
      <c r="D278" s="33" t="str">
        <f>IF($A278="","",COUNTIF(Parcelas!$A$2:$A$20001,$A278))</f>
        <v/>
      </c>
      <c r="E278" s="34" t="str">
        <f>IF($A278="","",SUMIF(Parcelas!$A$2:$A$20001,$A278,Parcelas!$C$2:$C$20001))</f>
        <v/>
      </c>
      <c r="F278" s="34" t="str">
        <f t="shared" si="4"/>
        <v/>
      </c>
      <c r="G278" s="32" t="str">
        <f>IF($A278="","",IF(COUNTIF(Faturas!$A$2:$A$2001,$A278)&gt;1,"Código repetido na aba Faturas",IF($B278=0,"Sem itens",IF($D278=0,"Sem parcelas",IF(NOT(ISNUMBER($C278)),"Valor inválido nos itens",IF($F278&lt;&gt;0,"Parcelas não batem com os itens","OK"))))))</f>
        <v/>
      </c>
      <c r="H278" s="3" t="str">
        <f>IF($A278="","",IF(COUNTIF($A$9:$A278,$A278)=1,1,0))</f>
        <v/>
      </c>
    </row>
    <row r="279" spans="1:8" x14ac:dyDescent="0.25">
      <c r="A279" s="32" t="str">
        <f>IF(INDEX(Faturas!$A:$A,ROW()-7)="","",INDEX(Faturas!$A:$A,ROW()-7))</f>
        <v/>
      </c>
      <c r="B279" s="33" t="str">
        <f>IF($A279="","",COUNTIF(Itens!$A$2:$A$20001,$A279))</f>
        <v/>
      </c>
      <c r="C279" s="34" t="str">
        <f>IF($A279="","",IFERROR(SUMPRODUCT((Itens!$A$2:$A$20001=$A279)*Itens!$D$2:$D$20001*(Itens!$E$2:$E$20001-Itens!$F$2:$F$20001)),"erro"))</f>
        <v/>
      </c>
      <c r="D279" s="33" t="str">
        <f>IF($A279="","",COUNTIF(Parcelas!$A$2:$A$20001,$A279))</f>
        <v/>
      </c>
      <c r="E279" s="34" t="str">
        <f>IF($A279="","",SUMIF(Parcelas!$A$2:$A$20001,$A279,Parcelas!$C$2:$C$20001))</f>
        <v/>
      </c>
      <c r="F279" s="34" t="str">
        <f t="shared" si="4"/>
        <v/>
      </c>
      <c r="G279" s="32" t="str">
        <f>IF($A279="","",IF(COUNTIF(Faturas!$A$2:$A$2001,$A279)&gt;1,"Código repetido na aba Faturas",IF($B279=0,"Sem itens",IF($D279=0,"Sem parcelas",IF(NOT(ISNUMBER($C279)),"Valor inválido nos itens",IF($F279&lt;&gt;0,"Parcelas não batem com os itens","OK"))))))</f>
        <v/>
      </c>
      <c r="H279" s="3" t="str">
        <f>IF($A279="","",IF(COUNTIF($A$9:$A279,$A279)=1,1,0))</f>
        <v/>
      </c>
    </row>
    <row r="280" spans="1:8" x14ac:dyDescent="0.25">
      <c r="A280" s="32" t="str">
        <f>IF(INDEX(Faturas!$A:$A,ROW()-7)="","",INDEX(Faturas!$A:$A,ROW()-7))</f>
        <v/>
      </c>
      <c r="B280" s="33" t="str">
        <f>IF($A280="","",COUNTIF(Itens!$A$2:$A$20001,$A280))</f>
        <v/>
      </c>
      <c r="C280" s="34" t="str">
        <f>IF($A280="","",IFERROR(SUMPRODUCT((Itens!$A$2:$A$20001=$A280)*Itens!$D$2:$D$20001*(Itens!$E$2:$E$20001-Itens!$F$2:$F$20001)),"erro"))</f>
        <v/>
      </c>
      <c r="D280" s="33" t="str">
        <f>IF($A280="","",COUNTIF(Parcelas!$A$2:$A$20001,$A280))</f>
        <v/>
      </c>
      <c r="E280" s="34" t="str">
        <f>IF($A280="","",SUMIF(Parcelas!$A$2:$A$20001,$A280,Parcelas!$C$2:$C$20001))</f>
        <v/>
      </c>
      <c r="F280" s="34" t="str">
        <f t="shared" si="4"/>
        <v/>
      </c>
      <c r="G280" s="32" t="str">
        <f>IF($A280="","",IF(COUNTIF(Faturas!$A$2:$A$2001,$A280)&gt;1,"Código repetido na aba Faturas",IF($B280=0,"Sem itens",IF($D280=0,"Sem parcelas",IF(NOT(ISNUMBER($C280)),"Valor inválido nos itens",IF($F280&lt;&gt;0,"Parcelas não batem com os itens","OK"))))))</f>
        <v/>
      </c>
      <c r="H280" s="3" t="str">
        <f>IF($A280="","",IF(COUNTIF($A$9:$A280,$A280)=1,1,0))</f>
        <v/>
      </c>
    </row>
    <row r="281" spans="1:8" x14ac:dyDescent="0.25">
      <c r="A281" s="32" t="str">
        <f>IF(INDEX(Faturas!$A:$A,ROW()-7)="","",INDEX(Faturas!$A:$A,ROW()-7))</f>
        <v/>
      </c>
      <c r="B281" s="33" t="str">
        <f>IF($A281="","",COUNTIF(Itens!$A$2:$A$20001,$A281))</f>
        <v/>
      </c>
      <c r="C281" s="34" t="str">
        <f>IF($A281="","",IFERROR(SUMPRODUCT((Itens!$A$2:$A$20001=$A281)*Itens!$D$2:$D$20001*(Itens!$E$2:$E$20001-Itens!$F$2:$F$20001)),"erro"))</f>
        <v/>
      </c>
      <c r="D281" s="33" t="str">
        <f>IF($A281="","",COUNTIF(Parcelas!$A$2:$A$20001,$A281))</f>
        <v/>
      </c>
      <c r="E281" s="34" t="str">
        <f>IF($A281="","",SUMIF(Parcelas!$A$2:$A$20001,$A281,Parcelas!$C$2:$C$20001))</f>
        <v/>
      </c>
      <c r="F281" s="34" t="str">
        <f t="shared" si="4"/>
        <v/>
      </c>
      <c r="G281" s="32" t="str">
        <f>IF($A281="","",IF(COUNTIF(Faturas!$A$2:$A$2001,$A281)&gt;1,"Código repetido na aba Faturas",IF($B281=0,"Sem itens",IF($D281=0,"Sem parcelas",IF(NOT(ISNUMBER($C281)),"Valor inválido nos itens",IF($F281&lt;&gt;0,"Parcelas não batem com os itens","OK"))))))</f>
        <v/>
      </c>
      <c r="H281" s="3" t="str">
        <f>IF($A281="","",IF(COUNTIF($A$9:$A281,$A281)=1,1,0))</f>
        <v/>
      </c>
    </row>
    <row r="282" spans="1:8" x14ac:dyDescent="0.25">
      <c r="A282" s="32" t="str">
        <f>IF(INDEX(Faturas!$A:$A,ROW()-7)="","",INDEX(Faturas!$A:$A,ROW()-7))</f>
        <v/>
      </c>
      <c r="B282" s="33" t="str">
        <f>IF($A282="","",COUNTIF(Itens!$A$2:$A$20001,$A282))</f>
        <v/>
      </c>
      <c r="C282" s="34" t="str">
        <f>IF($A282="","",IFERROR(SUMPRODUCT((Itens!$A$2:$A$20001=$A282)*Itens!$D$2:$D$20001*(Itens!$E$2:$E$20001-Itens!$F$2:$F$20001)),"erro"))</f>
        <v/>
      </c>
      <c r="D282" s="33" t="str">
        <f>IF($A282="","",COUNTIF(Parcelas!$A$2:$A$20001,$A282))</f>
        <v/>
      </c>
      <c r="E282" s="34" t="str">
        <f>IF($A282="","",SUMIF(Parcelas!$A$2:$A$20001,$A282,Parcelas!$C$2:$C$20001))</f>
        <v/>
      </c>
      <c r="F282" s="34" t="str">
        <f t="shared" si="4"/>
        <v/>
      </c>
      <c r="G282" s="32" t="str">
        <f>IF($A282="","",IF(COUNTIF(Faturas!$A$2:$A$2001,$A282)&gt;1,"Código repetido na aba Faturas",IF($B282=0,"Sem itens",IF($D282=0,"Sem parcelas",IF(NOT(ISNUMBER($C282)),"Valor inválido nos itens",IF($F282&lt;&gt;0,"Parcelas não batem com os itens","OK"))))))</f>
        <v/>
      </c>
      <c r="H282" s="3" t="str">
        <f>IF($A282="","",IF(COUNTIF($A$9:$A282,$A282)=1,1,0))</f>
        <v/>
      </c>
    </row>
    <row r="283" spans="1:8" x14ac:dyDescent="0.25">
      <c r="A283" s="32" t="str">
        <f>IF(INDEX(Faturas!$A:$A,ROW()-7)="","",INDEX(Faturas!$A:$A,ROW()-7))</f>
        <v/>
      </c>
      <c r="B283" s="33" t="str">
        <f>IF($A283="","",COUNTIF(Itens!$A$2:$A$20001,$A283))</f>
        <v/>
      </c>
      <c r="C283" s="34" t="str">
        <f>IF($A283="","",IFERROR(SUMPRODUCT((Itens!$A$2:$A$20001=$A283)*Itens!$D$2:$D$20001*(Itens!$E$2:$E$20001-Itens!$F$2:$F$20001)),"erro"))</f>
        <v/>
      </c>
      <c r="D283" s="33" t="str">
        <f>IF($A283="","",COUNTIF(Parcelas!$A$2:$A$20001,$A283))</f>
        <v/>
      </c>
      <c r="E283" s="34" t="str">
        <f>IF($A283="","",SUMIF(Parcelas!$A$2:$A$20001,$A283,Parcelas!$C$2:$C$20001))</f>
        <v/>
      </c>
      <c r="F283" s="34" t="str">
        <f t="shared" si="4"/>
        <v/>
      </c>
      <c r="G283" s="32" t="str">
        <f>IF($A283="","",IF(COUNTIF(Faturas!$A$2:$A$2001,$A283)&gt;1,"Código repetido na aba Faturas",IF($B283=0,"Sem itens",IF($D283=0,"Sem parcelas",IF(NOT(ISNUMBER($C283)),"Valor inválido nos itens",IF($F283&lt;&gt;0,"Parcelas não batem com os itens","OK"))))))</f>
        <v/>
      </c>
      <c r="H283" s="3" t="str">
        <f>IF($A283="","",IF(COUNTIF($A$9:$A283,$A283)=1,1,0))</f>
        <v/>
      </c>
    </row>
    <row r="284" spans="1:8" x14ac:dyDescent="0.25">
      <c r="A284" s="32" t="str">
        <f>IF(INDEX(Faturas!$A:$A,ROW()-7)="","",INDEX(Faturas!$A:$A,ROW()-7))</f>
        <v/>
      </c>
      <c r="B284" s="33" t="str">
        <f>IF($A284="","",COUNTIF(Itens!$A$2:$A$20001,$A284))</f>
        <v/>
      </c>
      <c r="C284" s="34" t="str">
        <f>IF($A284="","",IFERROR(SUMPRODUCT((Itens!$A$2:$A$20001=$A284)*Itens!$D$2:$D$20001*(Itens!$E$2:$E$20001-Itens!$F$2:$F$20001)),"erro"))</f>
        <v/>
      </c>
      <c r="D284" s="33" t="str">
        <f>IF($A284="","",COUNTIF(Parcelas!$A$2:$A$20001,$A284))</f>
        <v/>
      </c>
      <c r="E284" s="34" t="str">
        <f>IF($A284="","",SUMIF(Parcelas!$A$2:$A$20001,$A284,Parcelas!$C$2:$C$20001))</f>
        <v/>
      </c>
      <c r="F284" s="34" t="str">
        <f t="shared" si="4"/>
        <v/>
      </c>
      <c r="G284" s="32" t="str">
        <f>IF($A284="","",IF(COUNTIF(Faturas!$A$2:$A$2001,$A284)&gt;1,"Código repetido na aba Faturas",IF($B284=0,"Sem itens",IF($D284=0,"Sem parcelas",IF(NOT(ISNUMBER($C284)),"Valor inválido nos itens",IF($F284&lt;&gt;0,"Parcelas não batem com os itens","OK"))))))</f>
        <v/>
      </c>
      <c r="H284" s="3" t="str">
        <f>IF($A284="","",IF(COUNTIF($A$9:$A284,$A284)=1,1,0))</f>
        <v/>
      </c>
    </row>
    <row r="285" spans="1:8" x14ac:dyDescent="0.25">
      <c r="A285" s="32" t="str">
        <f>IF(INDEX(Faturas!$A:$A,ROW()-7)="","",INDEX(Faturas!$A:$A,ROW()-7))</f>
        <v/>
      </c>
      <c r="B285" s="33" t="str">
        <f>IF($A285="","",COUNTIF(Itens!$A$2:$A$20001,$A285))</f>
        <v/>
      </c>
      <c r="C285" s="34" t="str">
        <f>IF($A285="","",IFERROR(SUMPRODUCT((Itens!$A$2:$A$20001=$A285)*Itens!$D$2:$D$20001*(Itens!$E$2:$E$20001-Itens!$F$2:$F$20001)),"erro"))</f>
        <v/>
      </c>
      <c r="D285" s="33" t="str">
        <f>IF($A285="","",COUNTIF(Parcelas!$A$2:$A$20001,$A285))</f>
        <v/>
      </c>
      <c r="E285" s="34" t="str">
        <f>IF($A285="","",SUMIF(Parcelas!$A$2:$A$20001,$A285,Parcelas!$C$2:$C$20001))</f>
        <v/>
      </c>
      <c r="F285" s="34" t="str">
        <f t="shared" si="4"/>
        <v/>
      </c>
      <c r="G285" s="32" t="str">
        <f>IF($A285="","",IF(COUNTIF(Faturas!$A$2:$A$2001,$A285)&gt;1,"Código repetido na aba Faturas",IF($B285=0,"Sem itens",IF($D285=0,"Sem parcelas",IF(NOT(ISNUMBER($C285)),"Valor inválido nos itens",IF($F285&lt;&gt;0,"Parcelas não batem com os itens","OK"))))))</f>
        <v/>
      </c>
      <c r="H285" s="3" t="str">
        <f>IF($A285="","",IF(COUNTIF($A$9:$A285,$A285)=1,1,0))</f>
        <v/>
      </c>
    </row>
    <row r="286" spans="1:8" x14ac:dyDescent="0.25">
      <c r="A286" s="32" t="str">
        <f>IF(INDEX(Faturas!$A:$A,ROW()-7)="","",INDEX(Faturas!$A:$A,ROW()-7))</f>
        <v/>
      </c>
      <c r="B286" s="33" t="str">
        <f>IF($A286="","",COUNTIF(Itens!$A$2:$A$20001,$A286))</f>
        <v/>
      </c>
      <c r="C286" s="34" t="str">
        <f>IF($A286="","",IFERROR(SUMPRODUCT((Itens!$A$2:$A$20001=$A286)*Itens!$D$2:$D$20001*(Itens!$E$2:$E$20001-Itens!$F$2:$F$20001)),"erro"))</f>
        <v/>
      </c>
      <c r="D286" s="33" t="str">
        <f>IF($A286="","",COUNTIF(Parcelas!$A$2:$A$20001,$A286))</f>
        <v/>
      </c>
      <c r="E286" s="34" t="str">
        <f>IF($A286="","",SUMIF(Parcelas!$A$2:$A$20001,$A286,Parcelas!$C$2:$C$20001))</f>
        <v/>
      </c>
      <c r="F286" s="34" t="str">
        <f t="shared" si="4"/>
        <v/>
      </c>
      <c r="G286" s="32" t="str">
        <f>IF($A286="","",IF(COUNTIF(Faturas!$A$2:$A$2001,$A286)&gt;1,"Código repetido na aba Faturas",IF($B286=0,"Sem itens",IF($D286=0,"Sem parcelas",IF(NOT(ISNUMBER($C286)),"Valor inválido nos itens",IF($F286&lt;&gt;0,"Parcelas não batem com os itens","OK"))))))</f>
        <v/>
      </c>
      <c r="H286" s="3" t="str">
        <f>IF($A286="","",IF(COUNTIF($A$9:$A286,$A286)=1,1,0))</f>
        <v/>
      </c>
    </row>
    <row r="287" spans="1:8" x14ac:dyDescent="0.25">
      <c r="A287" s="32" t="str">
        <f>IF(INDEX(Faturas!$A:$A,ROW()-7)="","",INDEX(Faturas!$A:$A,ROW()-7))</f>
        <v/>
      </c>
      <c r="B287" s="33" t="str">
        <f>IF($A287="","",COUNTIF(Itens!$A$2:$A$20001,$A287))</f>
        <v/>
      </c>
      <c r="C287" s="34" t="str">
        <f>IF($A287="","",IFERROR(SUMPRODUCT((Itens!$A$2:$A$20001=$A287)*Itens!$D$2:$D$20001*(Itens!$E$2:$E$20001-Itens!$F$2:$F$20001)),"erro"))</f>
        <v/>
      </c>
      <c r="D287" s="33" t="str">
        <f>IF($A287="","",COUNTIF(Parcelas!$A$2:$A$20001,$A287))</f>
        <v/>
      </c>
      <c r="E287" s="34" t="str">
        <f>IF($A287="","",SUMIF(Parcelas!$A$2:$A$20001,$A287,Parcelas!$C$2:$C$20001))</f>
        <v/>
      </c>
      <c r="F287" s="34" t="str">
        <f t="shared" si="4"/>
        <v/>
      </c>
      <c r="G287" s="32" t="str">
        <f>IF($A287="","",IF(COUNTIF(Faturas!$A$2:$A$2001,$A287)&gt;1,"Código repetido na aba Faturas",IF($B287=0,"Sem itens",IF($D287=0,"Sem parcelas",IF(NOT(ISNUMBER($C287)),"Valor inválido nos itens",IF($F287&lt;&gt;0,"Parcelas não batem com os itens","OK"))))))</f>
        <v/>
      </c>
      <c r="H287" s="3" t="str">
        <f>IF($A287="","",IF(COUNTIF($A$9:$A287,$A287)=1,1,0))</f>
        <v/>
      </c>
    </row>
    <row r="288" spans="1:8" x14ac:dyDescent="0.25">
      <c r="A288" s="32" t="str">
        <f>IF(INDEX(Faturas!$A:$A,ROW()-7)="","",INDEX(Faturas!$A:$A,ROW()-7))</f>
        <v/>
      </c>
      <c r="B288" s="33" t="str">
        <f>IF($A288="","",COUNTIF(Itens!$A$2:$A$20001,$A288))</f>
        <v/>
      </c>
      <c r="C288" s="34" t="str">
        <f>IF($A288="","",IFERROR(SUMPRODUCT((Itens!$A$2:$A$20001=$A288)*Itens!$D$2:$D$20001*(Itens!$E$2:$E$20001-Itens!$F$2:$F$20001)),"erro"))</f>
        <v/>
      </c>
      <c r="D288" s="33" t="str">
        <f>IF($A288="","",COUNTIF(Parcelas!$A$2:$A$20001,$A288))</f>
        <v/>
      </c>
      <c r="E288" s="34" t="str">
        <f>IF($A288="","",SUMIF(Parcelas!$A$2:$A$20001,$A288,Parcelas!$C$2:$C$20001))</f>
        <v/>
      </c>
      <c r="F288" s="34" t="str">
        <f t="shared" si="4"/>
        <v/>
      </c>
      <c r="G288" s="32" t="str">
        <f>IF($A288="","",IF(COUNTIF(Faturas!$A$2:$A$2001,$A288)&gt;1,"Código repetido na aba Faturas",IF($B288=0,"Sem itens",IF($D288=0,"Sem parcelas",IF(NOT(ISNUMBER($C288)),"Valor inválido nos itens",IF($F288&lt;&gt;0,"Parcelas não batem com os itens","OK"))))))</f>
        <v/>
      </c>
      <c r="H288" s="3" t="str">
        <f>IF($A288="","",IF(COUNTIF($A$9:$A288,$A288)=1,1,0))</f>
        <v/>
      </c>
    </row>
    <row r="289" spans="1:8" x14ac:dyDescent="0.25">
      <c r="A289" s="32" t="str">
        <f>IF(INDEX(Faturas!$A:$A,ROW()-7)="","",INDEX(Faturas!$A:$A,ROW()-7))</f>
        <v/>
      </c>
      <c r="B289" s="33" t="str">
        <f>IF($A289="","",COUNTIF(Itens!$A$2:$A$20001,$A289))</f>
        <v/>
      </c>
      <c r="C289" s="34" t="str">
        <f>IF($A289="","",IFERROR(SUMPRODUCT((Itens!$A$2:$A$20001=$A289)*Itens!$D$2:$D$20001*(Itens!$E$2:$E$20001-Itens!$F$2:$F$20001)),"erro"))</f>
        <v/>
      </c>
      <c r="D289" s="33" t="str">
        <f>IF($A289="","",COUNTIF(Parcelas!$A$2:$A$20001,$A289))</f>
        <v/>
      </c>
      <c r="E289" s="34" t="str">
        <f>IF($A289="","",SUMIF(Parcelas!$A$2:$A$20001,$A289,Parcelas!$C$2:$C$20001))</f>
        <v/>
      </c>
      <c r="F289" s="34" t="str">
        <f t="shared" si="4"/>
        <v/>
      </c>
      <c r="G289" s="32" t="str">
        <f>IF($A289="","",IF(COUNTIF(Faturas!$A$2:$A$2001,$A289)&gt;1,"Código repetido na aba Faturas",IF($B289=0,"Sem itens",IF($D289=0,"Sem parcelas",IF(NOT(ISNUMBER($C289)),"Valor inválido nos itens",IF($F289&lt;&gt;0,"Parcelas não batem com os itens","OK"))))))</f>
        <v/>
      </c>
      <c r="H289" s="3" t="str">
        <f>IF($A289="","",IF(COUNTIF($A$9:$A289,$A289)=1,1,0))</f>
        <v/>
      </c>
    </row>
    <row r="290" spans="1:8" x14ac:dyDescent="0.25">
      <c r="A290" s="32" t="str">
        <f>IF(INDEX(Faturas!$A:$A,ROW()-7)="","",INDEX(Faturas!$A:$A,ROW()-7))</f>
        <v/>
      </c>
      <c r="B290" s="33" t="str">
        <f>IF($A290="","",COUNTIF(Itens!$A$2:$A$20001,$A290))</f>
        <v/>
      </c>
      <c r="C290" s="34" t="str">
        <f>IF($A290="","",IFERROR(SUMPRODUCT((Itens!$A$2:$A$20001=$A290)*Itens!$D$2:$D$20001*(Itens!$E$2:$E$20001-Itens!$F$2:$F$20001)),"erro"))</f>
        <v/>
      </c>
      <c r="D290" s="33" t="str">
        <f>IF($A290="","",COUNTIF(Parcelas!$A$2:$A$20001,$A290))</f>
        <v/>
      </c>
      <c r="E290" s="34" t="str">
        <f>IF($A290="","",SUMIF(Parcelas!$A$2:$A$20001,$A290,Parcelas!$C$2:$C$20001))</f>
        <v/>
      </c>
      <c r="F290" s="34" t="str">
        <f t="shared" si="4"/>
        <v/>
      </c>
      <c r="G290" s="32" t="str">
        <f>IF($A290="","",IF(COUNTIF(Faturas!$A$2:$A$2001,$A290)&gt;1,"Código repetido na aba Faturas",IF($B290=0,"Sem itens",IF($D290=0,"Sem parcelas",IF(NOT(ISNUMBER($C290)),"Valor inválido nos itens",IF($F290&lt;&gt;0,"Parcelas não batem com os itens","OK"))))))</f>
        <v/>
      </c>
      <c r="H290" s="3" t="str">
        <f>IF($A290="","",IF(COUNTIF($A$9:$A290,$A290)=1,1,0))</f>
        <v/>
      </c>
    </row>
    <row r="291" spans="1:8" x14ac:dyDescent="0.25">
      <c r="A291" s="32" t="str">
        <f>IF(INDEX(Faturas!$A:$A,ROW()-7)="","",INDEX(Faturas!$A:$A,ROW()-7))</f>
        <v/>
      </c>
      <c r="B291" s="33" t="str">
        <f>IF($A291="","",COUNTIF(Itens!$A$2:$A$20001,$A291))</f>
        <v/>
      </c>
      <c r="C291" s="34" t="str">
        <f>IF($A291="","",IFERROR(SUMPRODUCT((Itens!$A$2:$A$20001=$A291)*Itens!$D$2:$D$20001*(Itens!$E$2:$E$20001-Itens!$F$2:$F$20001)),"erro"))</f>
        <v/>
      </c>
      <c r="D291" s="33" t="str">
        <f>IF($A291="","",COUNTIF(Parcelas!$A$2:$A$20001,$A291))</f>
        <v/>
      </c>
      <c r="E291" s="34" t="str">
        <f>IF($A291="","",SUMIF(Parcelas!$A$2:$A$20001,$A291,Parcelas!$C$2:$C$20001))</f>
        <v/>
      </c>
      <c r="F291" s="34" t="str">
        <f t="shared" si="4"/>
        <v/>
      </c>
      <c r="G291" s="32" t="str">
        <f>IF($A291="","",IF(COUNTIF(Faturas!$A$2:$A$2001,$A291)&gt;1,"Código repetido na aba Faturas",IF($B291=0,"Sem itens",IF($D291=0,"Sem parcelas",IF(NOT(ISNUMBER($C291)),"Valor inválido nos itens",IF($F291&lt;&gt;0,"Parcelas não batem com os itens","OK"))))))</f>
        <v/>
      </c>
      <c r="H291" s="3" t="str">
        <f>IF($A291="","",IF(COUNTIF($A$9:$A291,$A291)=1,1,0))</f>
        <v/>
      </c>
    </row>
    <row r="292" spans="1:8" x14ac:dyDescent="0.25">
      <c r="A292" s="32" t="str">
        <f>IF(INDEX(Faturas!$A:$A,ROW()-7)="","",INDEX(Faturas!$A:$A,ROW()-7))</f>
        <v/>
      </c>
      <c r="B292" s="33" t="str">
        <f>IF($A292="","",COUNTIF(Itens!$A$2:$A$20001,$A292))</f>
        <v/>
      </c>
      <c r="C292" s="34" t="str">
        <f>IF($A292="","",IFERROR(SUMPRODUCT((Itens!$A$2:$A$20001=$A292)*Itens!$D$2:$D$20001*(Itens!$E$2:$E$20001-Itens!$F$2:$F$20001)),"erro"))</f>
        <v/>
      </c>
      <c r="D292" s="33" t="str">
        <f>IF($A292="","",COUNTIF(Parcelas!$A$2:$A$20001,$A292))</f>
        <v/>
      </c>
      <c r="E292" s="34" t="str">
        <f>IF($A292="","",SUMIF(Parcelas!$A$2:$A$20001,$A292,Parcelas!$C$2:$C$20001))</f>
        <v/>
      </c>
      <c r="F292" s="34" t="str">
        <f t="shared" si="4"/>
        <v/>
      </c>
      <c r="G292" s="32" t="str">
        <f>IF($A292="","",IF(COUNTIF(Faturas!$A$2:$A$2001,$A292)&gt;1,"Código repetido na aba Faturas",IF($B292=0,"Sem itens",IF($D292=0,"Sem parcelas",IF(NOT(ISNUMBER($C292)),"Valor inválido nos itens",IF($F292&lt;&gt;0,"Parcelas não batem com os itens","OK"))))))</f>
        <v/>
      </c>
      <c r="H292" s="3" t="str">
        <f>IF($A292="","",IF(COUNTIF($A$9:$A292,$A292)=1,1,0))</f>
        <v/>
      </c>
    </row>
    <row r="293" spans="1:8" x14ac:dyDescent="0.25">
      <c r="A293" s="32" t="str">
        <f>IF(INDEX(Faturas!$A:$A,ROW()-7)="","",INDEX(Faturas!$A:$A,ROW()-7))</f>
        <v/>
      </c>
      <c r="B293" s="33" t="str">
        <f>IF($A293="","",COUNTIF(Itens!$A$2:$A$20001,$A293))</f>
        <v/>
      </c>
      <c r="C293" s="34" t="str">
        <f>IF($A293="","",IFERROR(SUMPRODUCT((Itens!$A$2:$A$20001=$A293)*Itens!$D$2:$D$20001*(Itens!$E$2:$E$20001-Itens!$F$2:$F$20001)),"erro"))</f>
        <v/>
      </c>
      <c r="D293" s="33" t="str">
        <f>IF($A293="","",COUNTIF(Parcelas!$A$2:$A$20001,$A293))</f>
        <v/>
      </c>
      <c r="E293" s="34" t="str">
        <f>IF($A293="","",SUMIF(Parcelas!$A$2:$A$20001,$A293,Parcelas!$C$2:$C$20001))</f>
        <v/>
      </c>
      <c r="F293" s="34" t="str">
        <f t="shared" si="4"/>
        <v/>
      </c>
      <c r="G293" s="32" t="str">
        <f>IF($A293="","",IF(COUNTIF(Faturas!$A$2:$A$2001,$A293)&gt;1,"Código repetido na aba Faturas",IF($B293=0,"Sem itens",IF($D293=0,"Sem parcelas",IF(NOT(ISNUMBER($C293)),"Valor inválido nos itens",IF($F293&lt;&gt;0,"Parcelas não batem com os itens","OK"))))))</f>
        <v/>
      </c>
      <c r="H293" s="3" t="str">
        <f>IF($A293="","",IF(COUNTIF($A$9:$A293,$A293)=1,1,0))</f>
        <v/>
      </c>
    </row>
    <row r="294" spans="1:8" x14ac:dyDescent="0.25">
      <c r="A294" s="32" t="str">
        <f>IF(INDEX(Faturas!$A:$A,ROW()-7)="","",INDEX(Faturas!$A:$A,ROW()-7))</f>
        <v/>
      </c>
      <c r="B294" s="33" t="str">
        <f>IF($A294="","",COUNTIF(Itens!$A$2:$A$20001,$A294))</f>
        <v/>
      </c>
      <c r="C294" s="34" t="str">
        <f>IF($A294="","",IFERROR(SUMPRODUCT((Itens!$A$2:$A$20001=$A294)*Itens!$D$2:$D$20001*(Itens!$E$2:$E$20001-Itens!$F$2:$F$20001)),"erro"))</f>
        <v/>
      </c>
      <c r="D294" s="33" t="str">
        <f>IF($A294="","",COUNTIF(Parcelas!$A$2:$A$20001,$A294))</f>
        <v/>
      </c>
      <c r="E294" s="34" t="str">
        <f>IF($A294="","",SUMIF(Parcelas!$A$2:$A$20001,$A294,Parcelas!$C$2:$C$20001))</f>
        <v/>
      </c>
      <c r="F294" s="34" t="str">
        <f t="shared" si="4"/>
        <v/>
      </c>
      <c r="G294" s="32" t="str">
        <f>IF($A294="","",IF(COUNTIF(Faturas!$A$2:$A$2001,$A294)&gt;1,"Código repetido na aba Faturas",IF($B294=0,"Sem itens",IF($D294=0,"Sem parcelas",IF(NOT(ISNUMBER($C294)),"Valor inválido nos itens",IF($F294&lt;&gt;0,"Parcelas não batem com os itens","OK"))))))</f>
        <v/>
      </c>
      <c r="H294" s="3" t="str">
        <f>IF($A294="","",IF(COUNTIF($A$9:$A294,$A294)=1,1,0))</f>
        <v/>
      </c>
    </row>
    <row r="295" spans="1:8" x14ac:dyDescent="0.25">
      <c r="A295" s="32" t="str">
        <f>IF(INDEX(Faturas!$A:$A,ROW()-7)="","",INDEX(Faturas!$A:$A,ROW()-7))</f>
        <v/>
      </c>
      <c r="B295" s="33" t="str">
        <f>IF($A295="","",COUNTIF(Itens!$A$2:$A$20001,$A295))</f>
        <v/>
      </c>
      <c r="C295" s="34" t="str">
        <f>IF($A295="","",IFERROR(SUMPRODUCT((Itens!$A$2:$A$20001=$A295)*Itens!$D$2:$D$20001*(Itens!$E$2:$E$20001-Itens!$F$2:$F$20001)),"erro"))</f>
        <v/>
      </c>
      <c r="D295" s="33" t="str">
        <f>IF($A295="","",COUNTIF(Parcelas!$A$2:$A$20001,$A295))</f>
        <v/>
      </c>
      <c r="E295" s="34" t="str">
        <f>IF($A295="","",SUMIF(Parcelas!$A$2:$A$20001,$A295,Parcelas!$C$2:$C$20001))</f>
        <v/>
      </c>
      <c r="F295" s="34" t="str">
        <f t="shared" si="4"/>
        <v/>
      </c>
      <c r="G295" s="32" t="str">
        <f>IF($A295="","",IF(COUNTIF(Faturas!$A$2:$A$2001,$A295)&gt;1,"Código repetido na aba Faturas",IF($B295=0,"Sem itens",IF($D295=0,"Sem parcelas",IF(NOT(ISNUMBER($C295)),"Valor inválido nos itens",IF($F295&lt;&gt;0,"Parcelas não batem com os itens","OK"))))))</f>
        <v/>
      </c>
      <c r="H295" s="3" t="str">
        <f>IF($A295="","",IF(COUNTIF($A$9:$A295,$A295)=1,1,0))</f>
        <v/>
      </c>
    </row>
    <row r="296" spans="1:8" x14ac:dyDescent="0.25">
      <c r="A296" s="32" t="str">
        <f>IF(INDEX(Faturas!$A:$A,ROW()-7)="","",INDEX(Faturas!$A:$A,ROW()-7))</f>
        <v/>
      </c>
      <c r="B296" s="33" t="str">
        <f>IF($A296="","",COUNTIF(Itens!$A$2:$A$20001,$A296))</f>
        <v/>
      </c>
      <c r="C296" s="34" t="str">
        <f>IF($A296="","",IFERROR(SUMPRODUCT((Itens!$A$2:$A$20001=$A296)*Itens!$D$2:$D$20001*(Itens!$E$2:$E$20001-Itens!$F$2:$F$20001)),"erro"))</f>
        <v/>
      </c>
      <c r="D296" s="33" t="str">
        <f>IF($A296="","",COUNTIF(Parcelas!$A$2:$A$20001,$A296))</f>
        <v/>
      </c>
      <c r="E296" s="34" t="str">
        <f>IF($A296="","",SUMIF(Parcelas!$A$2:$A$20001,$A296,Parcelas!$C$2:$C$20001))</f>
        <v/>
      </c>
      <c r="F296" s="34" t="str">
        <f t="shared" si="4"/>
        <v/>
      </c>
      <c r="G296" s="32" t="str">
        <f>IF($A296="","",IF(COUNTIF(Faturas!$A$2:$A$2001,$A296)&gt;1,"Código repetido na aba Faturas",IF($B296=0,"Sem itens",IF($D296=0,"Sem parcelas",IF(NOT(ISNUMBER($C296)),"Valor inválido nos itens",IF($F296&lt;&gt;0,"Parcelas não batem com os itens","OK"))))))</f>
        <v/>
      </c>
      <c r="H296" s="3" t="str">
        <f>IF($A296="","",IF(COUNTIF($A$9:$A296,$A296)=1,1,0))</f>
        <v/>
      </c>
    </row>
    <row r="297" spans="1:8" x14ac:dyDescent="0.25">
      <c r="A297" s="32" t="str">
        <f>IF(INDEX(Faturas!$A:$A,ROW()-7)="","",INDEX(Faturas!$A:$A,ROW()-7))</f>
        <v/>
      </c>
      <c r="B297" s="33" t="str">
        <f>IF($A297="","",COUNTIF(Itens!$A$2:$A$20001,$A297))</f>
        <v/>
      </c>
      <c r="C297" s="34" t="str">
        <f>IF($A297="","",IFERROR(SUMPRODUCT((Itens!$A$2:$A$20001=$A297)*Itens!$D$2:$D$20001*(Itens!$E$2:$E$20001-Itens!$F$2:$F$20001)),"erro"))</f>
        <v/>
      </c>
      <c r="D297" s="33" t="str">
        <f>IF($A297="","",COUNTIF(Parcelas!$A$2:$A$20001,$A297))</f>
        <v/>
      </c>
      <c r="E297" s="34" t="str">
        <f>IF($A297="","",SUMIF(Parcelas!$A$2:$A$20001,$A297,Parcelas!$C$2:$C$20001))</f>
        <v/>
      </c>
      <c r="F297" s="34" t="str">
        <f t="shared" si="4"/>
        <v/>
      </c>
      <c r="G297" s="32" t="str">
        <f>IF($A297="","",IF(COUNTIF(Faturas!$A$2:$A$2001,$A297)&gt;1,"Código repetido na aba Faturas",IF($B297=0,"Sem itens",IF($D297=0,"Sem parcelas",IF(NOT(ISNUMBER($C297)),"Valor inválido nos itens",IF($F297&lt;&gt;0,"Parcelas não batem com os itens","OK"))))))</f>
        <v/>
      </c>
      <c r="H297" s="3" t="str">
        <f>IF($A297="","",IF(COUNTIF($A$9:$A297,$A297)=1,1,0))</f>
        <v/>
      </c>
    </row>
    <row r="298" spans="1:8" x14ac:dyDescent="0.25">
      <c r="A298" s="32" t="str">
        <f>IF(INDEX(Faturas!$A:$A,ROW()-7)="","",INDEX(Faturas!$A:$A,ROW()-7))</f>
        <v/>
      </c>
      <c r="B298" s="33" t="str">
        <f>IF($A298="","",COUNTIF(Itens!$A$2:$A$20001,$A298))</f>
        <v/>
      </c>
      <c r="C298" s="34" t="str">
        <f>IF($A298="","",IFERROR(SUMPRODUCT((Itens!$A$2:$A$20001=$A298)*Itens!$D$2:$D$20001*(Itens!$E$2:$E$20001-Itens!$F$2:$F$20001)),"erro"))</f>
        <v/>
      </c>
      <c r="D298" s="33" t="str">
        <f>IF($A298="","",COUNTIF(Parcelas!$A$2:$A$20001,$A298))</f>
        <v/>
      </c>
      <c r="E298" s="34" t="str">
        <f>IF($A298="","",SUMIF(Parcelas!$A$2:$A$20001,$A298,Parcelas!$C$2:$C$20001))</f>
        <v/>
      </c>
      <c r="F298" s="34" t="str">
        <f t="shared" si="4"/>
        <v/>
      </c>
      <c r="G298" s="32" t="str">
        <f>IF($A298="","",IF(COUNTIF(Faturas!$A$2:$A$2001,$A298)&gt;1,"Código repetido na aba Faturas",IF($B298=0,"Sem itens",IF($D298=0,"Sem parcelas",IF(NOT(ISNUMBER($C298)),"Valor inválido nos itens",IF($F298&lt;&gt;0,"Parcelas não batem com os itens","OK"))))))</f>
        <v/>
      </c>
      <c r="H298" s="3" t="str">
        <f>IF($A298="","",IF(COUNTIF($A$9:$A298,$A298)=1,1,0))</f>
        <v/>
      </c>
    </row>
    <row r="299" spans="1:8" x14ac:dyDescent="0.25">
      <c r="A299" s="32" t="str">
        <f>IF(INDEX(Faturas!$A:$A,ROW()-7)="","",INDEX(Faturas!$A:$A,ROW()-7))</f>
        <v/>
      </c>
      <c r="B299" s="33" t="str">
        <f>IF($A299="","",COUNTIF(Itens!$A$2:$A$20001,$A299))</f>
        <v/>
      </c>
      <c r="C299" s="34" t="str">
        <f>IF($A299="","",IFERROR(SUMPRODUCT((Itens!$A$2:$A$20001=$A299)*Itens!$D$2:$D$20001*(Itens!$E$2:$E$20001-Itens!$F$2:$F$20001)),"erro"))</f>
        <v/>
      </c>
      <c r="D299" s="33" t="str">
        <f>IF($A299="","",COUNTIF(Parcelas!$A$2:$A$20001,$A299))</f>
        <v/>
      </c>
      <c r="E299" s="34" t="str">
        <f>IF($A299="","",SUMIF(Parcelas!$A$2:$A$20001,$A299,Parcelas!$C$2:$C$20001))</f>
        <v/>
      </c>
      <c r="F299" s="34" t="str">
        <f t="shared" si="4"/>
        <v/>
      </c>
      <c r="G299" s="32" t="str">
        <f>IF($A299="","",IF(COUNTIF(Faturas!$A$2:$A$2001,$A299)&gt;1,"Código repetido na aba Faturas",IF($B299=0,"Sem itens",IF($D299=0,"Sem parcelas",IF(NOT(ISNUMBER($C299)),"Valor inválido nos itens",IF($F299&lt;&gt;0,"Parcelas não batem com os itens","OK"))))))</f>
        <v/>
      </c>
      <c r="H299" s="3" t="str">
        <f>IF($A299="","",IF(COUNTIF($A$9:$A299,$A299)=1,1,0))</f>
        <v/>
      </c>
    </row>
    <row r="300" spans="1:8" x14ac:dyDescent="0.25">
      <c r="A300" s="32" t="str">
        <f>IF(INDEX(Faturas!$A:$A,ROW()-7)="","",INDEX(Faturas!$A:$A,ROW()-7))</f>
        <v/>
      </c>
      <c r="B300" s="33" t="str">
        <f>IF($A300="","",COUNTIF(Itens!$A$2:$A$20001,$A300))</f>
        <v/>
      </c>
      <c r="C300" s="34" t="str">
        <f>IF($A300="","",IFERROR(SUMPRODUCT((Itens!$A$2:$A$20001=$A300)*Itens!$D$2:$D$20001*(Itens!$E$2:$E$20001-Itens!$F$2:$F$20001)),"erro"))</f>
        <v/>
      </c>
      <c r="D300" s="33" t="str">
        <f>IF($A300="","",COUNTIF(Parcelas!$A$2:$A$20001,$A300))</f>
        <v/>
      </c>
      <c r="E300" s="34" t="str">
        <f>IF($A300="","",SUMIF(Parcelas!$A$2:$A$20001,$A300,Parcelas!$C$2:$C$20001))</f>
        <v/>
      </c>
      <c r="F300" s="34" t="str">
        <f t="shared" si="4"/>
        <v/>
      </c>
      <c r="G300" s="32" t="str">
        <f>IF($A300="","",IF(COUNTIF(Faturas!$A$2:$A$2001,$A300)&gt;1,"Código repetido na aba Faturas",IF($B300=0,"Sem itens",IF($D300=0,"Sem parcelas",IF(NOT(ISNUMBER($C300)),"Valor inválido nos itens",IF($F300&lt;&gt;0,"Parcelas não batem com os itens","OK"))))))</f>
        <v/>
      </c>
      <c r="H300" s="3" t="str">
        <f>IF($A300="","",IF(COUNTIF($A$9:$A300,$A300)=1,1,0))</f>
        <v/>
      </c>
    </row>
    <row r="301" spans="1:8" x14ac:dyDescent="0.25">
      <c r="A301" s="32" t="str">
        <f>IF(INDEX(Faturas!$A:$A,ROW()-7)="","",INDEX(Faturas!$A:$A,ROW()-7))</f>
        <v/>
      </c>
      <c r="B301" s="33" t="str">
        <f>IF($A301="","",COUNTIF(Itens!$A$2:$A$20001,$A301))</f>
        <v/>
      </c>
      <c r="C301" s="34" t="str">
        <f>IF($A301="","",IFERROR(SUMPRODUCT((Itens!$A$2:$A$20001=$A301)*Itens!$D$2:$D$20001*(Itens!$E$2:$E$20001-Itens!$F$2:$F$20001)),"erro"))</f>
        <v/>
      </c>
      <c r="D301" s="33" t="str">
        <f>IF($A301="","",COUNTIF(Parcelas!$A$2:$A$20001,$A301))</f>
        <v/>
      </c>
      <c r="E301" s="34" t="str">
        <f>IF($A301="","",SUMIF(Parcelas!$A$2:$A$20001,$A301,Parcelas!$C$2:$C$20001))</f>
        <v/>
      </c>
      <c r="F301" s="34" t="str">
        <f t="shared" si="4"/>
        <v/>
      </c>
      <c r="G301" s="32" t="str">
        <f>IF($A301="","",IF(COUNTIF(Faturas!$A$2:$A$2001,$A301)&gt;1,"Código repetido na aba Faturas",IF($B301=0,"Sem itens",IF($D301=0,"Sem parcelas",IF(NOT(ISNUMBER($C301)),"Valor inválido nos itens",IF($F301&lt;&gt;0,"Parcelas não batem com os itens","OK"))))))</f>
        <v/>
      </c>
      <c r="H301" s="3" t="str">
        <f>IF($A301="","",IF(COUNTIF($A$9:$A301,$A301)=1,1,0))</f>
        <v/>
      </c>
    </row>
    <row r="302" spans="1:8" x14ac:dyDescent="0.25">
      <c r="A302" s="32" t="str">
        <f>IF(INDEX(Faturas!$A:$A,ROW()-7)="","",INDEX(Faturas!$A:$A,ROW()-7))</f>
        <v/>
      </c>
      <c r="B302" s="33" t="str">
        <f>IF($A302="","",COUNTIF(Itens!$A$2:$A$20001,$A302))</f>
        <v/>
      </c>
      <c r="C302" s="34" t="str">
        <f>IF($A302="","",IFERROR(SUMPRODUCT((Itens!$A$2:$A$20001=$A302)*Itens!$D$2:$D$20001*(Itens!$E$2:$E$20001-Itens!$F$2:$F$20001)),"erro"))</f>
        <v/>
      </c>
      <c r="D302" s="33" t="str">
        <f>IF($A302="","",COUNTIF(Parcelas!$A$2:$A$20001,$A302))</f>
        <v/>
      </c>
      <c r="E302" s="34" t="str">
        <f>IF($A302="","",SUMIF(Parcelas!$A$2:$A$20001,$A302,Parcelas!$C$2:$C$20001))</f>
        <v/>
      </c>
      <c r="F302" s="34" t="str">
        <f t="shared" si="4"/>
        <v/>
      </c>
      <c r="G302" s="32" t="str">
        <f>IF($A302="","",IF(COUNTIF(Faturas!$A$2:$A$2001,$A302)&gt;1,"Código repetido na aba Faturas",IF($B302=0,"Sem itens",IF($D302=0,"Sem parcelas",IF(NOT(ISNUMBER($C302)),"Valor inválido nos itens",IF($F302&lt;&gt;0,"Parcelas não batem com os itens","OK"))))))</f>
        <v/>
      </c>
      <c r="H302" s="3" t="str">
        <f>IF($A302="","",IF(COUNTIF($A$9:$A302,$A302)=1,1,0))</f>
        <v/>
      </c>
    </row>
    <row r="303" spans="1:8" x14ac:dyDescent="0.25">
      <c r="A303" s="32" t="str">
        <f>IF(INDEX(Faturas!$A:$A,ROW()-7)="","",INDEX(Faturas!$A:$A,ROW()-7))</f>
        <v/>
      </c>
      <c r="B303" s="33" t="str">
        <f>IF($A303="","",COUNTIF(Itens!$A$2:$A$20001,$A303))</f>
        <v/>
      </c>
      <c r="C303" s="34" t="str">
        <f>IF($A303="","",IFERROR(SUMPRODUCT((Itens!$A$2:$A$20001=$A303)*Itens!$D$2:$D$20001*(Itens!$E$2:$E$20001-Itens!$F$2:$F$20001)),"erro"))</f>
        <v/>
      </c>
      <c r="D303" s="33" t="str">
        <f>IF($A303="","",COUNTIF(Parcelas!$A$2:$A$20001,$A303))</f>
        <v/>
      </c>
      <c r="E303" s="34" t="str">
        <f>IF($A303="","",SUMIF(Parcelas!$A$2:$A$20001,$A303,Parcelas!$C$2:$C$20001))</f>
        <v/>
      </c>
      <c r="F303" s="34" t="str">
        <f t="shared" si="4"/>
        <v/>
      </c>
      <c r="G303" s="32" t="str">
        <f>IF($A303="","",IF(COUNTIF(Faturas!$A$2:$A$2001,$A303)&gt;1,"Código repetido na aba Faturas",IF($B303=0,"Sem itens",IF($D303=0,"Sem parcelas",IF(NOT(ISNUMBER($C303)),"Valor inválido nos itens",IF($F303&lt;&gt;0,"Parcelas não batem com os itens","OK"))))))</f>
        <v/>
      </c>
      <c r="H303" s="3" t="str">
        <f>IF($A303="","",IF(COUNTIF($A$9:$A303,$A303)=1,1,0))</f>
        <v/>
      </c>
    </row>
    <row r="304" spans="1:8" x14ac:dyDescent="0.25">
      <c r="A304" s="32" t="str">
        <f>IF(INDEX(Faturas!$A:$A,ROW()-7)="","",INDEX(Faturas!$A:$A,ROW()-7))</f>
        <v/>
      </c>
      <c r="B304" s="33" t="str">
        <f>IF($A304="","",COUNTIF(Itens!$A$2:$A$20001,$A304))</f>
        <v/>
      </c>
      <c r="C304" s="34" t="str">
        <f>IF($A304="","",IFERROR(SUMPRODUCT((Itens!$A$2:$A$20001=$A304)*Itens!$D$2:$D$20001*(Itens!$E$2:$E$20001-Itens!$F$2:$F$20001)),"erro"))</f>
        <v/>
      </c>
      <c r="D304" s="33" t="str">
        <f>IF($A304="","",COUNTIF(Parcelas!$A$2:$A$20001,$A304))</f>
        <v/>
      </c>
      <c r="E304" s="34" t="str">
        <f>IF($A304="","",SUMIF(Parcelas!$A$2:$A$20001,$A304,Parcelas!$C$2:$C$20001))</f>
        <v/>
      </c>
      <c r="F304" s="34" t="str">
        <f t="shared" si="4"/>
        <v/>
      </c>
      <c r="G304" s="32" t="str">
        <f>IF($A304="","",IF(COUNTIF(Faturas!$A$2:$A$2001,$A304)&gt;1,"Código repetido na aba Faturas",IF($B304=0,"Sem itens",IF($D304=0,"Sem parcelas",IF(NOT(ISNUMBER($C304)),"Valor inválido nos itens",IF($F304&lt;&gt;0,"Parcelas não batem com os itens","OK"))))))</f>
        <v/>
      </c>
      <c r="H304" s="3" t="str">
        <f>IF($A304="","",IF(COUNTIF($A$9:$A304,$A304)=1,1,0))</f>
        <v/>
      </c>
    </row>
    <row r="305" spans="1:8" x14ac:dyDescent="0.25">
      <c r="A305" s="32" t="str">
        <f>IF(INDEX(Faturas!$A:$A,ROW()-7)="","",INDEX(Faturas!$A:$A,ROW()-7))</f>
        <v/>
      </c>
      <c r="B305" s="33" t="str">
        <f>IF($A305="","",COUNTIF(Itens!$A$2:$A$20001,$A305))</f>
        <v/>
      </c>
      <c r="C305" s="34" t="str">
        <f>IF($A305="","",IFERROR(SUMPRODUCT((Itens!$A$2:$A$20001=$A305)*Itens!$D$2:$D$20001*(Itens!$E$2:$E$20001-Itens!$F$2:$F$20001)),"erro"))</f>
        <v/>
      </c>
      <c r="D305" s="33" t="str">
        <f>IF($A305="","",COUNTIF(Parcelas!$A$2:$A$20001,$A305))</f>
        <v/>
      </c>
      <c r="E305" s="34" t="str">
        <f>IF($A305="","",SUMIF(Parcelas!$A$2:$A$20001,$A305,Parcelas!$C$2:$C$20001))</f>
        <v/>
      </c>
      <c r="F305" s="34" t="str">
        <f t="shared" si="4"/>
        <v/>
      </c>
      <c r="G305" s="32" t="str">
        <f>IF($A305="","",IF(COUNTIF(Faturas!$A$2:$A$2001,$A305)&gt;1,"Código repetido na aba Faturas",IF($B305=0,"Sem itens",IF($D305=0,"Sem parcelas",IF(NOT(ISNUMBER($C305)),"Valor inválido nos itens",IF($F305&lt;&gt;0,"Parcelas não batem com os itens","OK"))))))</f>
        <v/>
      </c>
      <c r="H305" s="3" t="str">
        <f>IF($A305="","",IF(COUNTIF($A$9:$A305,$A305)=1,1,0))</f>
        <v/>
      </c>
    </row>
    <row r="306" spans="1:8" x14ac:dyDescent="0.25">
      <c r="A306" s="32" t="str">
        <f>IF(INDEX(Faturas!$A:$A,ROW()-7)="","",INDEX(Faturas!$A:$A,ROW()-7))</f>
        <v/>
      </c>
      <c r="B306" s="33" t="str">
        <f>IF($A306="","",COUNTIF(Itens!$A$2:$A$20001,$A306))</f>
        <v/>
      </c>
      <c r="C306" s="34" t="str">
        <f>IF($A306="","",IFERROR(SUMPRODUCT((Itens!$A$2:$A$20001=$A306)*Itens!$D$2:$D$20001*(Itens!$E$2:$E$20001-Itens!$F$2:$F$20001)),"erro"))</f>
        <v/>
      </c>
      <c r="D306" s="33" t="str">
        <f>IF($A306="","",COUNTIF(Parcelas!$A$2:$A$20001,$A306))</f>
        <v/>
      </c>
      <c r="E306" s="34" t="str">
        <f>IF($A306="","",SUMIF(Parcelas!$A$2:$A$20001,$A306,Parcelas!$C$2:$C$20001))</f>
        <v/>
      </c>
      <c r="F306" s="34" t="str">
        <f t="shared" si="4"/>
        <v/>
      </c>
      <c r="G306" s="32" t="str">
        <f>IF($A306="","",IF(COUNTIF(Faturas!$A$2:$A$2001,$A306)&gt;1,"Código repetido na aba Faturas",IF($B306=0,"Sem itens",IF($D306=0,"Sem parcelas",IF(NOT(ISNUMBER($C306)),"Valor inválido nos itens",IF($F306&lt;&gt;0,"Parcelas não batem com os itens","OK"))))))</f>
        <v/>
      </c>
      <c r="H306" s="3" t="str">
        <f>IF($A306="","",IF(COUNTIF($A$9:$A306,$A306)=1,1,0))</f>
        <v/>
      </c>
    </row>
    <row r="307" spans="1:8" x14ac:dyDescent="0.25">
      <c r="A307" s="32" t="str">
        <f>IF(INDEX(Faturas!$A:$A,ROW()-7)="","",INDEX(Faturas!$A:$A,ROW()-7))</f>
        <v/>
      </c>
      <c r="B307" s="33" t="str">
        <f>IF($A307="","",COUNTIF(Itens!$A$2:$A$20001,$A307))</f>
        <v/>
      </c>
      <c r="C307" s="34" t="str">
        <f>IF($A307="","",IFERROR(SUMPRODUCT((Itens!$A$2:$A$20001=$A307)*Itens!$D$2:$D$20001*(Itens!$E$2:$E$20001-Itens!$F$2:$F$20001)),"erro"))</f>
        <v/>
      </c>
      <c r="D307" s="33" t="str">
        <f>IF($A307="","",COUNTIF(Parcelas!$A$2:$A$20001,$A307))</f>
        <v/>
      </c>
      <c r="E307" s="34" t="str">
        <f>IF($A307="","",SUMIF(Parcelas!$A$2:$A$20001,$A307,Parcelas!$C$2:$C$20001))</f>
        <v/>
      </c>
      <c r="F307" s="34" t="str">
        <f t="shared" si="4"/>
        <v/>
      </c>
      <c r="G307" s="32" t="str">
        <f>IF($A307="","",IF(COUNTIF(Faturas!$A$2:$A$2001,$A307)&gt;1,"Código repetido na aba Faturas",IF($B307=0,"Sem itens",IF($D307=0,"Sem parcelas",IF(NOT(ISNUMBER($C307)),"Valor inválido nos itens",IF($F307&lt;&gt;0,"Parcelas não batem com os itens","OK"))))))</f>
        <v/>
      </c>
      <c r="H307" s="3" t="str">
        <f>IF($A307="","",IF(COUNTIF($A$9:$A307,$A307)=1,1,0))</f>
        <v/>
      </c>
    </row>
    <row r="308" spans="1:8" x14ac:dyDescent="0.25">
      <c r="A308" s="32" t="str">
        <f>IF(INDEX(Faturas!$A:$A,ROW()-7)="","",INDEX(Faturas!$A:$A,ROW()-7))</f>
        <v/>
      </c>
      <c r="B308" s="33" t="str">
        <f>IF($A308="","",COUNTIF(Itens!$A$2:$A$20001,$A308))</f>
        <v/>
      </c>
      <c r="C308" s="34" t="str">
        <f>IF($A308="","",IFERROR(SUMPRODUCT((Itens!$A$2:$A$20001=$A308)*Itens!$D$2:$D$20001*(Itens!$E$2:$E$20001-Itens!$F$2:$F$20001)),"erro"))</f>
        <v/>
      </c>
      <c r="D308" s="33" t="str">
        <f>IF($A308="","",COUNTIF(Parcelas!$A$2:$A$20001,$A308))</f>
        <v/>
      </c>
      <c r="E308" s="34" t="str">
        <f>IF($A308="","",SUMIF(Parcelas!$A$2:$A$20001,$A308,Parcelas!$C$2:$C$20001))</f>
        <v/>
      </c>
      <c r="F308" s="34" t="str">
        <f t="shared" si="4"/>
        <v/>
      </c>
      <c r="G308" s="32" t="str">
        <f>IF($A308="","",IF(COUNTIF(Faturas!$A$2:$A$2001,$A308)&gt;1,"Código repetido na aba Faturas",IF($B308=0,"Sem itens",IF($D308=0,"Sem parcelas",IF(NOT(ISNUMBER($C308)),"Valor inválido nos itens",IF($F308&lt;&gt;0,"Parcelas não batem com os itens","OK"))))))</f>
        <v/>
      </c>
      <c r="H308" s="3" t="str">
        <f>IF($A308="","",IF(COUNTIF($A$9:$A308,$A308)=1,1,0))</f>
        <v/>
      </c>
    </row>
    <row r="309" spans="1:8" x14ac:dyDescent="0.25">
      <c r="A309" s="32" t="str">
        <f>IF(INDEX(Faturas!$A:$A,ROW()-7)="","",INDEX(Faturas!$A:$A,ROW()-7))</f>
        <v/>
      </c>
      <c r="B309" s="33" t="str">
        <f>IF($A309="","",COUNTIF(Itens!$A$2:$A$20001,$A309))</f>
        <v/>
      </c>
      <c r="C309" s="34" t="str">
        <f>IF($A309="","",IFERROR(SUMPRODUCT((Itens!$A$2:$A$20001=$A309)*Itens!$D$2:$D$20001*(Itens!$E$2:$E$20001-Itens!$F$2:$F$20001)),"erro"))</f>
        <v/>
      </c>
      <c r="D309" s="33" t="str">
        <f>IF($A309="","",COUNTIF(Parcelas!$A$2:$A$20001,$A309))</f>
        <v/>
      </c>
      <c r="E309" s="34" t="str">
        <f>IF($A309="","",SUMIF(Parcelas!$A$2:$A$20001,$A309,Parcelas!$C$2:$C$20001))</f>
        <v/>
      </c>
      <c r="F309" s="34" t="str">
        <f t="shared" si="4"/>
        <v/>
      </c>
      <c r="G309" s="32" t="str">
        <f>IF($A309="","",IF(COUNTIF(Faturas!$A$2:$A$2001,$A309)&gt;1,"Código repetido na aba Faturas",IF($B309=0,"Sem itens",IF($D309=0,"Sem parcelas",IF(NOT(ISNUMBER($C309)),"Valor inválido nos itens",IF($F309&lt;&gt;0,"Parcelas não batem com os itens","OK"))))))</f>
        <v/>
      </c>
      <c r="H309" s="3" t="str">
        <f>IF($A309="","",IF(COUNTIF($A$9:$A309,$A309)=1,1,0))</f>
        <v/>
      </c>
    </row>
    <row r="310" spans="1:8" x14ac:dyDescent="0.25">
      <c r="A310" s="32" t="str">
        <f>IF(INDEX(Faturas!$A:$A,ROW()-7)="","",INDEX(Faturas!$A:$A,ROW()-7))</f>
        <v/>
      </c>
      <c r="B310" s="33" t="str">
        <f>IF($A310="","",COUNTIF(Itens!$A$2:$A$20001,$A310))</f>
        <v/>
      </c>
      <c r="C310" s="34" t="str">
        <f>IF($A310="","",IFERROR(SUMPRODUCT((Itens!$A$2:$A$20001=$A310)*Itens!$D$2:$D$20001*(Itens!$E$2:$E$20001-Itens!$F$2:$F$20001)),"erro"))</f>
        <v/>
      </c>
      <c r="D310" s="33" t="str">
        <f>IF($A310="","",COUNTIF(Parcelas!$A$2:$A$20001,$A310))</f>
        <v/>
      </c>
      <c r="E310" s="34" t="str">
        <f>IF($A310="","",SUMIF(Parcelas!$A$2:$A$20001,$A310,Parcelas!$C$2:$C$20001))</f>
        <v/>
      </c>
      <c r="F310" s="34" t="str">
        <f t="shared" si="4"/>
        <v/>
      </c>
      <c r="G310" s="32" t="str">
        <f>IF($A310="","",IF(COUNTIF(Faturas!$A$2:$A$2001,$A310)&gt;1,"Código repetido na aba Faturas",IF($B310=0,"Sem itens",IF($D310=0,"Sem parcelas",IF(NOT(ISNUMBER($C310)),"Valor inválido nos itens",IF($F310&lt;&gt;0,"Parcelas não batem com os itens","OK"))))))</f>
        <v/>
      </c>
      <c r="H310" s="3" t="str">
        <f>IF($A310="","",IF(COUNTIF($A$9:$A310,$A310)=1,1,0))</f>
        <v/>
      </c>
    </row>
    <row r="311" spans="1:8" x14ac:dyDescent="0.25">
      <c r="A311" s="32" t="str">
        <f>IF(INDEX(Faturas!$A:$A,ROW()-7)="","",INDEX(Faturas!$A:$A,ROW()-7))</f>
        <v/>
      </c>
      <c r="B311" s="33" t="str">
        <f>IF($A311="","",COUNTIF(Itens!$A$2:$A$20001,$A311))</f>
        <v/>
      </c>
      <c r="C311" s="34" t="str">
        <f>IF($A311="","",IFERROR(SUMPRODUCT((Itens!$A$2:$A$20001=$A311)*Itens!$D$2:$D$20001*(Itens!$E$2:$E$20001-Itens!$F$2:$F$20001)),"erro"))</f>
        <v/>
      </c>
      <c r="D311" s="33" t="str">
        <f>IF($A311="","",COUNTIF(Parcelas!$A$2:$A$20001,$A311))</f>
        <v/>
      </c>
      <c r="E311" s="34" t="str">
        <f>IF($A311="","",SUMIF(Parcelas!$A$2:$A$20001,$A311,Parcelas!$C$2:$C$20001))</f>
        <v/>
      </c>
      <c r="F311" s="34" t="str">
        <f t="shared" si="4"/>
        <v/>
      </c>
      <c r="G311" s="32" t="str">
        <f>IF($A311="","",IF(COUNTIF(Faturas!$A$2:$A$2001,$A311)&gt;1,"Código repetido na aba Faturas",IF($B311=0,"Sem itens",IF($D311=0,"Sem parcelas",IF(NOT(ISNUMBER($C311)),"Valor inválido nos itens",IF($F311&lt;&gt;0,"Parcelas não batem com os itens","OK"))))))</f>
        <v/>
      </c>
      <c r="H311" s="3" t="str">
        <f>IF($A311="","",IF(COUNTIF($A$9:$A311,$A311)=1,1,0))</f>
        <v/>
      </c>
    </row>
    <row r="312" spans="1:8" x14ac:dyDescent="0.25">
      <c r="A312" s="32" t="str">
        <f>IF(INDEX(Faturas!$A:$A,ROW()-7)="","",INDEX(Faturas!$A:$A,ROW()-7))</f>
        <v/>
      </c>
      <c r="B312" s="33" t="str">
        <f>IF($A312="","",COUNTIF(Itens!$A$2:$A$20001,$A312))</f>
        <v/>
      </c>
      <c r="C312" s="34" t="str">
        <f>IF($A312="","",IFERROR(SUMPRODUCT((Itens!$A$2:$A$20001=$A312)*Itens!$D$2:$D$20001*(Itens!$E$2:$E$20001-Itens!$F$2:$F$20001)),"erro"))</f>
        <v/>
      </c>
      <c r="D312" s="33" t="str">
        <f>IF($A312="","",COUNTIF(Parcelas!$A$2:$A$20001,$A312))</f>
        <v/>
      </c>
      <c r="E312" s="34" t="str">
        <f>IF($A312="","",SUMIF(Parcelas!$A$2:$A$20001,$A312,Parcelas!$C$2:$C$20001))</f>
        <v/>
      </c>
      <c r="F312" s="34" t="str">
        <f t="shared" si="4"/>
        <v/>
      </c>
      <c r="G312" s="32" t="str">
        <f>IF($A312="","",IF(COUNTIF(Faturas!$A$2:$A$2001,$A312)&gt;1,"Código repetido na aba Faturas",IF($B312=0,"Sem itens",IF($D312=0,"Sem parcelas",IF(NOT(ISNUMBER($C312)),"Valor inválido nos itens",IF($F312&lt;&gt;0,"Parcelas não batem com os itens","OK"))))))</f>
        <v/>
      </c>
      <c r="H312" s="3" t="str">
        <f>IF($A312="","",IF(COUNTIF($A$9:$A312,$A312)=1,1,0))</f>
        <v/>
      </c>
    </row>
    <row r="313" spans="1:8" x14ac:dyDescent="0.25">
      <c r="A313" s="32" t="str">
        <f>IF(INDEX(Faturas!$A:$A,ROW()-7)="","",INDEX(Faturas!$A:$A,ROW()-7))</f>
        <v/>
      </c>
      <c r="B313" s="33" t="str">
        <f>IF($A313="","",COUNTIF(Itens!$A$2:$A$20001,$A313))</f>
        <v/>
      </c>
      <c r="C313" s="34" t="str">
        <f>IF($A313="","",IFERROR(SUMPRODUCT((Itens!$A$2:$A$20001=$A313)*Itens!$D$2:$D$20001*(Itens!$E$2:$E$20001-Itens!$F$2:$F$20001)),"erro"))</f>
        <v/>
      </c>
      <c r="D313" s="33" t="str">
        <f>IF($A313="","",COUNTIF(Parcelas!$A$2:$A$20001,$A313))</f>
        <v/>
      </c>
      <c r="E313" s="34" t="str">
        <f>IF($A313="","",SUMIF(Parcelas!$A$2:$A$20001,$A313,Parcelas!$C$2:$C$20001))</f>
        <v/>
      </c>
      <c r="F313" s="34" t="str">
        <f t="shared" si="4"/>
        <v/>
      </c>
      <c r="G313" s="32" t="str">
        <f>IF($A313="","",IF(COUNTIF(Faturas!$A$2:$A$2001,$A313)&gt;1,"Código repetido na aba Faturas",IF($B313=0,"Sem itens",IF($D313=0,"Sem parcelas",IF(NOT(ISNUMBER($C313)),"Valor inválido nos itens",IF($F313&lt;&gt;0,"Parcelas não batem com os itens","OK"))))))</f>
        <v/>
      </c>
      <c r="H313" s="3" t="str">
        <f>IF($A313="","",IF(COUNTIF($A$9:$A313,$A313)=1,1,0))</f>
        <v/>
      </c>
    </row>
    <row r="314" spans="1:8" x14ac:dyDescent="0.25">
      <c r="A314" s="32" t="str">
        <f>IF(INDEX(Faturas!$A:$A,ROW()-7)="","",INDEX(Faturas!$A:$A,ROW()-7))</f>
        <v/>
      </c>
      <c r="B314" s="33" t="str">
        <f>IF($A314="","",COUNTIF(Itens!$A$2:$A$20001,$A314))</f>
        <v/>
      </c>
      <c r="C314" s="34" t="str">
        <f>IF($A314="","",IFERROR(SUMPRODUCT((Itens!$A$2:$A$20001=$A314)*Itens!$D$2:$D$20001*(Itens!$E$2:$E$20001-Itens!$F$2:$F$20001)),"erro"))</f>
        <v/>
      </c>
      <c r="D314" s="33" t="str">
        <f>IF($A314="","",COUNTIF(Parcelas!$A$2:$A$20001,$A314))</f>
        <v/>
      </c>
      <c r="E314" s="34" t="str">
        <f>IF($A314="","",SUMIF(Parcelas!$A$2:$A$20001,$A314,Parcelas!$C$2:$C$20001))</f>
        <v/>
      </c>
      <c r="F314" s="34" t="str">
        <f t="shared" si="4"/>
        <v/>
      </c>
      <c r="G314" s="32" t="str">
        <f>IF($A314="","",IF(COUNTIF(Faturas!$A$2:$A$2001,$A314)&gt;1,"Código repetido na aba Faturas",IF($B314=0,"Sem itens",IF($D314=0,"Sem parcelas",IF(NOT(ISNUMBER($C314)),"Valor inválido nos itens",IF($F314&lt;&gt;0,"Parcelas não batem com os itens","OK"))))))</f>
        <v/>
      </c>
      <c r="H314" s="3" t="str">
        <f>IF($A314="","",IF(COUNTIF($A$9:$A314,$A314)=1,1,0))</f>
        <v/>
      </c>
    </row>
    <row r="315" spans="1:8" x14ac:dyDescent="0.25">
      <c r="A315" s="32" t="str">
        <f>IF(INDEX(Faturas!$A:$A,ROW()-7)="","",INDEX(Faturas!$A:$A,ROW()-7))</f>
        <v/>
      </c>
      <c r="B315" s="33" t="str">
        <f>IF($A315="","",COUNTIF(Itens!$A$2:$A$20001,$A315))</f>
        <v/>
      </c>
      <c r="C315" s="34" t="str">
        <f>IF($A315="","",IFERROR(SUMPRODUCT((Itens!$A$2:$A$20001=$A315)*Itens!$D$2:$D$20001*(Itens!$E$2:$E$20001-Itens!$F$2:$F$20001)),"erro"))</f>
        <v/>
      </c>
      <c r="D315" s="33" t="str">
        <f>IF($A315="","",COUNTIF(Parcelas!$A$2:$A$20001,$A315))</f>
        <v/>
      </c>
      <c r="E315" s="34" t="str">
        <f>IF($A315="","",SUMIF(Parcelas!$A$2:$A$20001,$A315,Parcelas!$C$2:$C$20001))</f>
        <v/>
      </c>
      <c r="F315" s="34" t="str">
        <f t="shared" si="4"/>
        <v/>
      </c>
      <c r="G315" s="32" t="str">
        <f>IF($A315="","",IF(COUNTIF(Faturas!$A$2:$A$2001,$A315)&gt;1,"Código repetido na aba Faturas",IF($B315=0,"Sem itens",IF($D315=0,"Sem parcelas",IF(NOT(ISNUMBER($C315)),"Valor inválido nos itens",IF($F315&lt;&gt;0,"Parcelas não batem com os itens","OK"))))))</f>
        <v/>
      </c>
      <c r="H315" s="3" t="str">
        <f>IF($A315="","",IF(COUNTIF($A$9:$A315,$A315)=1,1,0))</f>
        <v/>
      </c>
    </row>
    <row r="316" spans="1:8" x14ac:dyDescent="0.25">
      <c r="A316" s="32" t="str">
        <f>IF(INDEX(Faturas!$A:$A,ROW()-7)="","",INDEX(Faturas!$A:$A,ROW()-7))</f>
        <v/>
      </c>
      <c r="B316" s="33" t="str">
        <f>IF($A316="","",COUNTIF(Itens!$A$2:$A$20001,$A316))</f>
        <v/>
      </c>
      <c r="C316" s="34" t="str">
        <f>IF($A316="","",IFERROR(SUMPRODUCT((Itens!$A$2:$A$20001=$A316)*Itens!$D$2:$D$20001*(Itens!$E$2:$E$20001-Itens!$F$2:$F$20001)),"erro"))</f>
        <v/>
      </c>
      <c r="D316" s="33" t="str">
        <f>IF($A316="","",COUNTIF(Parcelas!$A$2:$A$20001,$A316))</f>
        <v/>
      </c>
      <c r="E316" s="34" t="str">
        <f>IF($A316="","",SUMIF(Parcelas!$A$2:$A$20001,$A316,Parcelas!$C$2:$C$20001))</f>
        <v/>
      </c>
      <c r="F316" s="34" t="str">
        <f t="shared" si="4"/>
        <v/>
      </c>
      <c r="G316" s="32" t="str">
        <f>IF($A316="","",IF(COUNTIF(Faturas!$A$2:$A$2001,$A316)&gt;1,"Código repetido na aba Faturas",IF($B316=0,"Sem itens",IF($D316=0,"Sem parcelas",IF(NOT(ISNUMBER($C316)),"Valor inválido nos itens",IF($F316&lt;&gt;0,"Parcelas não batem com os itens","OK"))))))</f>
        <v/>
      </c>
      <c r="H316" s="3" t="str">
        <f>IF($A316="","",IF(COUNTIF($A$9:$A316,$A316)=1,1,0))</f>
        <v/>
      </c>
    </row>
    <row r="317" spans="1:8" x14ac:dyDescent="0.25">
      <c r="A317" s="32" t="str">
        <f>IF(INDEX(Faturas!$A:$A,ROW()-7)="","",INDEX(Faturas!$A:$A,ROW()-7))</f>
        <v/>
      </c>
      <c r="B317" s="33" t="str">
        <f>IF($A317="","",COUNTIF(Itens!$A$2:$A$20001,$A317))</f>
        <v/>
      </c>
      <c r="C317" s="34" t="str">
        <f>IF($A317="","",IFERROR(SUMPRODUCT((Itens!$A$2:$A$20001=$A317)*Itens!$D$2:$D$20001*(Itens!$E$2:$E$20001-Itens!$F$2:$F$20001)),"erro"))</f>
        <v/>
      </c>
      <c r="D317" s="33" t="str">
        <f>IF($A317="","",COUNTIF(Parcelas!$A$2:$A$20001,$A317))</f>
        <v/>
      </c>
      <c r="E317" s="34" t="str">
        <f>IF($A317="","",SUMIF(Parcelas!$A$2:$A$20001,$A317,Parcelas!$C$2:$C$20001))</f>
        <v/>
      </c>
      <c r="F317" s="34" t="str">
        <f t="shared" si="4"/>
        <v/>
      </c>
      <c r="G317" s="32" t="str">
        <f>IF($A317="","",IF(COUNTIF(Faturas!$A$2:$A$2001,$A317)&gt;1,"Código repetido na aba Faturas",IF($B317=0,"Sem itens",IF($D317=0,"Sem parcelas",IF(NOT(ISNUMBER($C317)),"Valor inválido nos itens",IF($F317&lt;&gt;0,"Parcelas não batem com os itens","OK"))))))</f>
        <v/>
      </c>
      <c r="H317" s="3" t="str">
        <f>IF($A317="","",IF(COUNTIF($A$9:$A317,$A317)=1,1,0))</f>
        <v/>
      </c>
    </row>
    <row r="318" spans="1:8" x14ac:dyDescent="0.25">
      <c r="A318" s="32" t="str">
        <f>IF(INDEX(Faturas!$A:$A,ROW()-7)="","",INDEX(Faturas!$A:$A,ROW()-7))</f>
        <v/>
      </c>
      <c r="B318" s="33" t="str">
        <f>IF($A318="","",COUNTIF(Itens!$A$2:$A$20001,$A318))</f>
        <v/>
      </c>
      <c r="C318" s="34" t="str">
        <f>IF($A318="","",IFERROR(SUMPRODUCT((Itens!$A$2:$A$20001=$A318)*Itens!$D$2:$D$20001*(Itens!$E$2:$E$20001-Itens!$F$2:$F$20001)),"erro"))</f>
        <v/>
      </c>
      <c r="D318" s="33" t="str">
        <f>IF($A318="","",COUNTIF(Parcelas!$A$2:$A$20001,$A318))</f>
        <v/>
      </c>
      <c r="E318" s="34" t="str">
        <f>IF($A318="","",SUMIF(Parcelas!$A$2:$A$20001,$A318,Parcelas!$C$2:$C$20001))</f>
        <v/>
      </c>
      <c r="F318" s="34" t="str">
        <f t="shared" si="4"/>
        <v/>
      </c>
      <c r="G318" s="32" t="str">
        <f>IF($A318="","",IF(COUNTIF(Faturas!$A$2:$A$2001,$A318)&gt;1,"Código repetido na aba Faturas",IF($B318=0,"Sem itens",IF($D318=0,"Sem parcelas",IF(NOT(ISNUMBER($C318)),"Valor inválido nos itens",IF($F318&lt;&gt;0,"Parcelas não batem com os itens","OK"))))))</f>
        <v/>
      </c>
      <c r="H318" s="3" t="str">
        <f>IF($A318="","",IF(COUNTIF($A$9:$A318,$A318)=1,1,0))</f>
        <v/>
      </c>
    </row>
    <row r="319" spans="1:8" x14ac:dyDescent="0.25">
      <c r="A319" s="32" t="str">
        <f>IF(INDEX(Faturas!$A:$A,ROW()-7)="","",INDEX(Faturas!$A:$A,ROW()-7))</f>
        <v/>
      </c>
      <c r="B319" s="33" t="str">
        <f>IF($A319="","",COUNTIF(Itens!$A$2:$A$20001,$A319))</f>
        <v/>
      </c>
      <c r="C319" s="34" t="str">
        <f>IF($A319="","",IFERROR(SUMPRODUCT((Itens!$A$2:$A$20001=$A319)*Itens!$D$2:$D$20001*(Itens!$E$2:$E$20001-Itens!$F$2:$F$20001)),"erro"))</f>
        <v/>
      </c>
      <c r="D319" s="33" t="str">
        <f>IF($A319="","",COUNTIF(Parcelas!$A$2:$A$20001,$A319))</f>
        <v/>
      </c>
      <c r="E319" s="34" t="str">
        <f>IF($A319="","",SUMIF(Parcelas!$A$2:$A$20001,$A319,Parcelas!$C$2:$C$20001))</f>
        <v/>
      </c>
      <c r="F319" s="34" t="str">
        <f t="shared" si="4"/>
        <v/>
      </c>
      <c r="G319" s="32" t="str">
        <f>IF($A319="","",IF(COUNTIF(Faturas!$A$2:$A$2001,$A319)&gt;1,"Código repetido na aba Faturas",IF($B319=0,"Sem itens",IF($D319=0,"Sem parcelas",IF(NOT(ISNUMBER($C319)),"Valor inválido nos itens",IF($F319&lt;&gt;0,"Parcelas não batem com os itens","OK"))))))</f>
        <v/>
      </c>
      <c r="H319" s="3" t="str">
        <f>IF($A319="","",IF(COUNTIF($A$9:$A319,$A319)=1,1,0))</f>
        <v/>
      </c>
    </row>
    <row r="320" spans="1:8" x14ac:dyDescent="0.25">
      <c r="A320" s="32" t="str">
        <f>IF(INDEX(Faturas!$A:$A,ROW()-7)="","",INDEX(Faturas!$A:$A,ROW()-7))</f>
        <v/>
      </c>
      <c r="B320" s="33" t="str">
        <f>IF($A320="","",COUNTIF(Itens!$A$2:$A$20001,$A320))</f>
        <v/>
      </c>
      <c r="C320" s="34" t="str">
        <f>IF($A320="","",IFERROR(SUMPRODUCT((Itens!$A$2:$A$20001=$A320)*Itens!$D$2:$D$20001*(Itens!$E$2:$E$20001-Itens!$F$2:$F$20001)),"erro"))</f>
        <v/>
      </c>
      <c r="D320" s="33" t="str">
        <f>IF($A320="","",COUNTIF(Parcelas!$A$2:$A$20001,$A320))</f>
        <v/>
      </c>
      <c r="E320" s="34" t="str">
        <f>IF($A320="","",SUMIF(Parcelas!$A$2:$A$20001,$A320,Parcelas!$C$2:$C$20001))</f>
        <v/>
      </c>
      <c r="F320" s="34" t="str">
        <f t="shared" si="4"/>
        <v/>
      </c>
      <c r="G320" s="32" t="str">
        <f>IF($A320="","",IF(COUNTIF(Faturas!$A$2:$A$2001,$A320)&gt;1,"Código repetido na aba Faturas",IF($B320=0,"Sem itens",IF($D320=0,"Sem parcelas",IF(NOT(ISNUMBER($C320)),"Valor inválido nos itens",IF($F320&lt;&gt;0,"Parcelas não batem com os itens","OK"))))))</f>
        <v/>
      </c>
      <c r="H320" s="3" t="str">
        <f>IF($A320="","",IF(COUNTIF($A$9:$A320,$A320)=1,1,0))</f>
        <v/>
      </c>
    </row>
    <row r="321" spans="1:8" x14ac:dyDescent="0.25">
      <c r="A321" s="32" t="str">
        <f>IF(INDEX(Faturas!$A:$A,ROW()-7)="","",INDEX(Faturas!$A:$A,ROW()-7))</f>
        <v/>
      </c>
      <c r="B321" s="33" t="str">
        <f>IF($A321="","",COUNTIF(Itens!$A$2:$A$20001,$A321))</f>
        <v/>
      </c>
      <c r="C321" s="34" t="str">
        <f>IF($A321="","",IFERROR(SUMPRODUCT((Itens!$A$2:$A$20001=$A321)*Itens!$D$2:$D$20001*(Itens!$E$2:$E$20001-Itens!$F$2:$F$20001)),"erro"))</f>
        <v/>
      </c>
      <c r="D321" s="33" t="str">
        <f>IF($A321="","",COUNTIF(Parcelas!$A$2:$A$20001,$A321))</f>
        <v/>
      </c>
      <c r="E321" s="34" t="str">
        <f>IF($A321="","",SUMIF(Parcelas!$A$2:$A$20001,$A321,Parcelas!$C$2:$C$20001))</f>
        <v/>
      </c>
      <c r="F321" s="34" t="str">
        <f t="shared" si="4"/>
        <v/>
      </c>
      <c r="G321" s="32" t="str">
        <f>IF($A321="","",IF(COUNTIF(Faturas!$A$2:$A$2001,$A321)&gt;1,"Código repetido na aba Faturas",IF($B321=0,"Sem itens",IF($D321=0,"Sem parcelas",IF(NOT(ISNUMBER($C321)),"Valor inválido nos itens",IF($F321&lt;&gt;0,"Parcelas não batem com os itens","OK"))))))</f>
        <v/>
      </c>
      <c r="H321" s="3" t="str">
        <f>IF($A321="","",IF(COUNTIF($A$9:$A321,$A321)=1,1,0))</f>
        <v/>
      </c>
    </row>
    <row r="322" spans="1:8" x14ac:dyDescent="0.25">
      <c r="A322" s="32" t="str">
        <f>IF(INDEX(Faturas!$A:$A,ROW()-7)="","",INDEX(Faturas!$A:$A,ROW()-7))</f>
        <v/>
      </c>
      <c r="B322" s="33" t="str">
        <f>IF($A322="","",COUNTIF(Itens!$A$2:$A$20001,$A322))</f>
        <v/>
      </c>
      <c r="C322" s="34" t="str">
        <f>IF($A322="","",IFERROR(SUMPRODUCT((Itens!$A$2:$A$20001=$A322)*Itens!$D$2:$D$20001*(Itens!$E$2:$E$20001-Itens!$F$2:$F$20001)),"erro"))</f>
        <v/>
      </c>
      <c r="D322" s="33" t="str">
        <f>IF($A322="","",COUNTIF(Parcelas!$A$2:$A$20001,$A322))</f>
        <v/>
      </c>
      <c r="E322" s="34" t="str">
        <f>IF($A322="","",SUMIF(Parcelas!$A$2:$A$20001,$A322,Parcelas!$C$2:$C$20001))</f>
        <v/>
      </c>
      <c r="F322" s="34" t="str">
        <f t="shared" si="4"/>
        <v/>
      </c>
      <c r="G322" s="32" t="str">
        <f>IF($A322="","",IF(COUNTIF(Faturas!$A$2:$A$2001,$A322)&gt;1,"Código repetido na aba Faturas",IF($B322=0,"Sem itens",IF($D322=0,"Sem parcelas",IF(NOT(ISNUMBER($C322)),"Valor inválido nos itens",IF($F322&lt;&gt;0,"Parcelas não batem com os itens","OK"))))))</f>
        <v/>
      </c>
      <c r="H322" s="3" t="str">
        <f>IF($A322="","",IF(COUNTIF($A$9:$A322,$A322)=1,1,0))</f>
        <v/>
      </c>
    </row>
    <row r="323" spans="1:8" x14ac:dyDescent="0.25">
      <c r="A323" s="32" t="str">
        <f>IF(INDEX(Faturas!$A:$A,ROW()-7)="","",INDEX(Faturas!$A:$A,ROW()-7))</f>
        <v/>
      </c>
      <c r="B323" s="33" t="str">
        <f>IF($A323="","",COUNTIF(Itens!$A$2:$A$20001,$A323))</f>
        <v/>
      </c>
      <c r="C323" s="34" t="str">
        <f>IF($A323="","",IFERROR(SUMPRODUCT((Itens!$A$2:$A$20001=$A323)*Itens!$D$2:$D$20001*(Itens!$E$2:$E$20001-Itens!$F$2:$F$20001)),"erro"))</f>
        <v/>
      </c>
      <c r="D323" s="33" t="str">
        <f>IF($A323="","",COUNTIF(Parcelas!$A$2:$A$20001,$A323))</f>
        <v/>
      </c>
      <c r="E323" s="34" t="str">
        <f>IF($A323="","",SUMIF(Parcelas!$A$2:$A$20001,$A323,Parcelas!$C$2:$C$20001))</f>
        <v/>
      </c>
      <c r="F323" s="34" t="str">
        <f t="shared" si="4"/>
        <v/>
      </c>
      <c r="G323" s="32" t="str">
        <f>IF($A323="","",IF(COUNTIF(Faturas!$A$2:$A$2001,$A323)&gt;1,"Código repetido na aba Faturas",IF($B323=0,"Sem itens",IF($D323=0,"Sem parcelas",IF(NOT(ISNUMBER($C323)),"Valor inválido nos itens",IF($F323&lt;&gt;0,"Parcelas não batem com os itens","OK"))))))</f>
        <v/>
      </c>
      <c r="H323" s="3" t="str">
        <f>IF($A323="","",IF(COUNTIF($A$9:$A323,$A323)=1,1,0))</f>
        <v/>
      </c>
    </row>
    <row r="324" spans="1:8" x14ac:dyDescent="0.25">
      <c r="A324" s="32" t="str">
        <f>IF(INDEX(Faturas!$A:$A,ROW()-7)="","",INDEX(Faturas!$A:$A,ROW()-7))</f>
        <v/>
      </c>
      <c r="B324" s="33" t="str">
        <f>IF($A324="","",COUNTIF(Itens!$A$2:$A$20001,$A324))</f>
        <v/>
      </c>
      <c r="C324" s="34" t="str">
        <f>IF($A324="","",IFERROR(SUMPRODUCT((Itens!$A$2:$A$20001=$A324)*Itens!$D$2:$D$20001*(Itens!$E$2:$E$20001-Itens!$F$2:$F$20001)),"erro"))</f>
        <v/>
      </c>
      <c r="D324" s="33" t="str">
        <f>IF($A324="","",COUNTIF(Parcelas!$A$2:$A$20001,$A324))</f>
        <v/>
      </c>
      <c r="E324" s="34" t="str">
        <f>IF($A324="","",SUMIF(Parcelas!$A$2:$A$20001,$A324,Parcelas!$C$2:$C$20001))</f>
        <v/>
      </c>
      <c r="F324" s="34" t="str">
        <f t="shared" si="4"/>
        <v/>
      </c>
      <c r="G324" s="32" t="str">
        <f>IF($A324="","",IF(COUNTIF(Faturas!$A$2:$A$2001,$A324)&gt;1,"Código repetido na aba Faturas",IF($B324=0,"Sem itens",IF($D324=0,"Sem parcelas",IF(NOT(ISNUMBER($C324)),"Valor inválido nos itens",IF($F324&lt;&gt;0,"Parcelas não batem com os itens","OK"))))))</f>
        <v/>
      </c>
      <c r="H324" s="3" t="str">
        <f>IF($A324="","",IF(COUNTIF($A$9:$A324,$A324)=1,1,0))</f>
        <v/>
      </c>
    </row>
    <row r="325" spans="1:8" x14ac:dyDescent="0.25">
      <c r="A325" s="32" t="str">
        <f>IF(INDEX(Faturas!$A:$A,ROW()-7)="","",INDEX(Faturas!$A:$A,ROW()-7))</f>
        <v/>
      </c>
      <c r="B325" s="33" t="str">
        <f>IF($A325="","",COUNTIF(Itens!$A$2:$A$20001,$A325))</f>
        <v/>
      </c>
      <c r="C325" s="34" t="str">
        <f>IF($A325="","",IFERROR(SUMPRODUCT((Itens!$A$2:$A$20001=$A325)*Itens!$D$2:$D$20001*(Itens!$E$2:$E$20001-Itens!$F$2:$F$20001)),"erro"))</f>
        <v/>
      </c>
      <c r="D325" s="33" t="str">
        <f>IF($A325="","",COUNTIF(Parcelas!$A$2:$A$20001,$A325))</f>
        <v/>
      </c>
      <c r="E325" s="34" t="str">
        <f>IF($A325="","",SUMIF(Parcelas!$A$2:$A$20001,$A325,Parcelas!$C$2:$C$20001))</f>
        <v/>
      </c>
      <c r="F325" s="34" t="str">
        <f t="shared" si="4"/>
        <v/>
      </c>
      <c r="G325" s="32" t="str">
        <f>IF($A325="","",IF(COUNTIF(Faturas!$A$2:$A$2001,$A325)&gt;1,"Código repetido na aba Faturas",IF($B325=0,"Sem itens",IF($D325=0,"Sem parcelas",IF(NOT(ISNUMBER($C325)),"Valor inválido nos itens",IF($F325&lt;&gt;0,"Parcelas não batem com os itens","OK"))))))</f>
        <v/>
      </c>
      <c r="H325" s="3" t="str">
        <f>IF($A325="","",IF(COUNTIF($A$9:$A325,$A325)=1,1,0))</f>
        <v/>
      </c>
    </row>
    <row r="326" spans="1:8" x14ac:dyDescent="0.25">
      <c r="A326" s="32" t="str">
        <f>IF(INDEX(Faturas!$A:$A,ROW()-7)="","",INDEX(Faturas!$A:$A,ROW()-7))</f>
        <v/>
      </c>
      <c r="B326" s="33" t="str">
        <f>IF($A326="","",COUNTIF(Itens!$A$2:$A$20001,$A326))</f>
        <v/>
      </c>
      <c r="C326" s="34" t="str">
        <f>IF($A326="","",IFERROR(SUMPRODUCT((Itens!$A$2:$A$20001=$A326)*Itens!$D$2:$D$20001*(Itens!$E$2:$E$20001-Itens!$F$2:$F$20001)),"erro"))</f>
        <v/>
      </c>
      <c r="D326" s="33" t="str">
        <f>IF($A326="","",COUNTIF(Parcelas!$A$2:$A$20001,$A326))</f>
        <v/>
      </c>
      <c r="E326" s="34" t="str">
        <f>IF($A326="","",SUMIF(Parcelas!$A$2:$A$20001,$A326,Parcelas!$C$2:$C$20001))</f>
        <v/>
      </c>
      <c r="F326" s="34" t="str">
        <f t="shared" si="4"/>
        <v/>
      </c>
      <c r="G326" s="32" t="str">
        <f>IF($A326="","",IF(COUNTIF(Faturas!$A$2:$A$2001,$A326)&gt;1,"Código repetido na aba Faturas",IF($B326=0,"Sem itens",IF($D326=0,"Sem parcelas",IF(NOT(ISNUMBER($C326)),"Valor inválido nos itens",IF($F326&lt;&gt;0,"Parcelas não batem com os itens","OK"))))))</f>
        <v/>
      </c>
      <c r="H326" s="3" t="str">
        <f>IF($A326="","",IF(COUNTIF($A$9:$A326,$A326)=1,1,0))</f>
        <v/>
      </c>
    </row>
    <row r="327" spans="1:8" x14ac:dyDescent="0.25">
      <c r="A327" s="32" t="str">
        <f>IF(INDEX(Faturas!$A:$A,ROW()-7)="","",INDEX(Faturas!$A:$A,ROW()-7))</f>
        <v/>
      </c>
      <c r="B327" s="33" t="str">
        <f>IF($A327="","",COUNTIF(Itens!$A$2:$A$20001,$A327))</f>
        <v/>
      </c>
      <c r="C327" s="34" t="str">
        <f>IF($A327="","",IFERROR(SUMPRODUCT((Itens!$A$2:$A$20001=$A327)*Itens!$D$2:$D$20001*(Itens!$E$2:$E$20001-Itens!$F$2:$F$20001)),"erro"))</f>
        <v/>
      </c>
      <c r="D327" s="33" t="str">
        <f>IF($A327="","",COUNTIF(Parcelas!$A$2:$A$20001,$A327))</f>
        <v/>
      </c>
      <c r="E327" s="34" t="str">
        <f>IF($A327="","",SUMIF(Parcelas!$A$2:$A$20001,$A327,Parcelas!$C$2:$C$20001))</f>
        <v/>
      </c>
      <c r="F327" s="34" t="str">
        <f t="shared" si="4"/>
        <v/>
      </c>
      <c r="G327" s="32" t="str">
        <f>IF($A327="","",IF(COUNTIF(Faturas!$A$2:$A$2001,$A327)&gt;1,"Código repetido na aba Faturas",IF($B327=0,"Sem itens",IF($D327=0,"Sem parcelas",IF(NOT(ISNUMBER($C327)),"Valor inválido nos itens",IF($F327&lt;&gt;0,"Parcelas não batem com os itens","OK"))))))</f>
        <v/>
      </c>
      <c r="H327" s="3" t="str">
        <f>IF($A327="","",IF(COUNTIF($A$9:$A327,$A327)=1,1,0))</f>
        <v/>
      </c>
    </row>
    <row r="328" spans="1:8" x14ac:dyDescent="0.25">
      <c r="A328" s="32" t="str">
        <f>IF(INDEX(Faturas!$A:$A,ROW()-7)="","",INDEX(Faturas!$A:$A,ROW()-7))</f>
        <v/>
      </c>
      <c r="B328" s="33" t="str">
        <f>IF($A328="","",COUNTIF(Itens!$A$2:$A$20001,$A328))</f>
        <v/>
      </c>
      <c r="C328" s="34" t="str">
        <f>IF($A328="","",IFERROR(SUMPRODUCT((Itens!$A$2:$A$20001=$A328)*Itens!$D$2:$D$20001*(Itens!$E$2:$E$20001-Itens!$F$2:$F$20001)),"erro"))</f>
        <v/>
      </c>
      <c r="D328" s="33" t="str">
        <f>IF($A328="","",COUNTIF(Parcelas!$A$2:$A$20001,$A328))</f>
        <v/>
      </c>
      <c r="E328" s="34" t="str">
        <f>IF($A328="","",SUMIF(Parcelas!$A$2:$A$20001,$A328,Parcelas!$C$2:$C$20001))</f>
        <v/>
      </c>
      <c r="F328" s="34" t="str">
        <f t="shared" si="4"/>
        <v/>
      </c>
      <c r="G328" s="32" t="str">
        <f>IF($A328="","",IF(COUNTIF(Faturas!$A$2:$A$2001,$A328)&gt;1,"Código repetido na aba Faturas",IF($B328=0,"Sem itens",IF($D328=0,"Sem parcelas",IF(NOT(ISNUMBER($C328)),"Valor inválido nos itens",IF($F328&lt;&gt;0,"Parcelas não batem com os itens","OK"))))))</f>
        <v/>
      </c>
      <c r="H328" s="3" t="str">
        <f>IF($A328="","",IF(COUNTIF($A$9:$A328,$A328)=1,1,0))</f>
        <v/>
      </c>
    </row>
    <row r="329" spans="1:8" x14ac:dyDescent="0.25">
      <c r="A329" s="32" t="str">
        <f>IF(INDEX(Faturas!$A:$A,ROW()-7)="","",INDEX(Faturas!$A:$A,ROW()-7))</f>
        <v/>
      </c>
      <c r="B329" s="33" t="str">
        <f>IF($A329="","",COUNTIF(Itens!$A$2:$A$20001,$A329))</f>
        <v/>
      </c>
      <c r="C329" s="34" t="str">
        <f>IF($A329="","",IFERROR(SUMPRODUCT((Itens!$A$2:$A$20001=$A329)*Itens!$D$2:$D$20001*(Itens!$E$2:$E$20001-Itens!$F$2:$F$20001)),"erro"))</f>
        <v/>
      </c>
      <c r="D329" s="33" t="str">
        <f>IF($A329="","",COUNTIF(Parcelas!$A$2:$A$20001,$A329))</f>
        <v/>
      </c>
      <c r="E329" s="34" t="str">
        <f>IF($A329="","",SUMIF(Parcelas!$A$2:$A$20001,$A329,Parcelas!$C$2:$C$20001))</f>
        <v/>
      </c>
      <c r="F329" s="34" t="str">
        <f t="shared" ref="F329:F392" si="5">IF(OR($A329="",NOT(ISNUMBER($C329))),"",ROUND($C329-$E329,2))</f>
        <v/>
      </c>
      <c r="G329" s="32" t="str">
        <f>IF($A329="","",IF(COUNTIF(Faturas!$A$2:$A$2001,$A329)&gt;1,"Código repetido na aba Faturas",IF($B329=0,"Sem itens",IF($D329=0,"Sem parcelas",IF(NOT(ISNUMBER($C329)),"Valor inválido nos itens",IF($F329&lt;&gt;0,"Parcelas não batem com os itens","OK"))))))</f>
        <v/>
      </c>
      <c r="H329" s="3" t="str">
        <f>IF($A329="","",IF(COUNTIF($A$9:$A329,$A329)=1,1,0))</f>
        <v/>
      </c>
    </row>
    <row r="330" spans="1:8" x14ac:dyDescent="0.25">
      <c r="A330" s="32" t="str">
        <f>IF(INDEX(Faturas!$A:$A,ROW()-7)="","",INDEX(Faturas!$A:$A,ROW()-7))</f>
        <v/>
      </c>
      <c r="B330" s="33" t="str">
        <f>IF($A330="","",COUNTIF(Itens!$A$2:$A$20001,$A330))</f>
        <v/>
      </c>
      <c r="C330" s="34" t="str">
        <f>IF($A330="","",IFERROR(SUMPRODUCT((Itens!$A$2:$A$20001=$A330)*Itens!$D$2:$D$20001*(Itens!$E$2:$E$20001-Itens!$F$2:$F$20001)),"erro"))</f>
        <v/>
      </c>
      <c r="D330" s="33" t="str">
        <f>IF($A330="","",COUNTIF(Parcelas!$A$2:$A$20001,$A330))</f>
        <v/>
      </c>
      <c r="E330" s="34" t="str">
        <f>IF($A330="","",SUMIF(Parcelas!$A$2:$A$20001,$A330,Parcelas!$C$2:$C$20001))</f>
        <v/>
      </c>
      <c r="F330" s="34" t="str">
        <f t="shared" si="5"/>
        <v/>
      </c>
      <c r="G330" s="32" t="str">
        <f>IF($A330="","",IF(COUNTIF(Faturas!$A$2:$A$2001,$A330)&gt;1,"Código repetido na aba Faturas",IF($B330=0,"Sem itens",IF($D330=0,"Sem parcelas",IF(NOT(ISNUMBER($C330)),"Valor inválido nos itens",IF($F330&lt;&gt;0,"Parcelas não batem com os itens","OK"))))))</f>
        <v/>
      </c>
      <c r="H330" s="3" t="str">
        <f>IF($A330="","",IF(COUNTIF($A$9:$A330,$A330)=1,1,0))</f>
        <v/>
      </c>
    </row>
    <row r="331" spans="1:8" x14ac:dyDescent="0.25">
      <c r="A331" s="32" t="str">
        <f>IF(INDEX(Faturas!$A:$A,ROW()-7)="","",INDEX(Faturas!$A:$A,ROW()-7))</f>
        <v/>
      </c>
      <c r="B331" s="33" t="str">
        <f>IF($A331="","",COUNTIF(Itens!$A$2:$A$20001,$A331))</f>
        <v/>
      </c>
      <c r="C331" s="34" t="str">
        <f>IF($A331="","",IFERROR(SUMPRODUCT((Itens!$A$2:$A$20001=$A331)*Itens!$D$2:$D$20001*(Itens!$E$2:$E$20001-Itens!$F$2:$F$20001)),"erro"))</f>
        <v/>
      </c>
      <c r="D331" s="33" t="str">
        <f>IF($A331="","",COUNTIF(Parcelas!$A$2:$A$20001,$A331))</f>
        <v/>
      </c>
      <c r="E331" s="34" t="str">
        <f>IF($A331="","",SUMIF(Parcelas!$A$2:$A$20001,$A331,Parcelas!$C$2:$C$20001))</f>
        <v/>
      </c>
      <c r="F331" s="34" t="str">
        <f t="shared" si="5"/>
        <v/>
      </c>
      <c r="G331" s="32" t="str">
        <f>IF($A331="","",IF(COUNTIF(Faturas!$A$2:$A$2001,$A331)&gt;1,"Código repetido na aba Faturas",IF($B331=0,"Sem itens",IF($D331=0,"Sem parcelas",IF(NOT(ISNUMBER($C331)),"Valor inválido nos itens",IF($F331&lt;&gt;0,"Parcelas não batem com os itens","OK"))))))</f>
        <v/>
      </c>
      <c r="H331" s="3" t="str">
        <f>IF($A331="","",IF(COUNTIF($A$9:$A331,$A331)=1,1,0))</f>
        <v/>
      </c>
    </row>
    <row r="332" spans="1:8" x14ac:dyDescent="0.25">
      <c r="A332" s="32" t="str">
        <f>IF(INDEX(Faturas!$A:$A,ROW()-7)="","",INDEX(Faturas!$A:$A,ROW()-7))</f>
        <v/>
      </c>
      <c r="B332" s="33" t="str">
        <f>IF($A332="","",COUNTIF(Itens!$A$2:$A$20001,$A332))</f>
        <v/>
      </c>
      <c r="C332" s="34" t="str">
        <f>IF($A332="","",IFERROR(SUMPRODUCT((Itens!$A$2:$A$20001=$A332)*Itens!$D$2:$D$20001*(Itens!$E$2:$E$20001-Itens!$F$2:$F$20001)),"erro"))</f>
        <v/>
      </c>
      <c r="D332" s="33" t="str">
        <f>IF($A332="","",COUNTIF(Parcelas!$A$2:$A$20001,$A332))</f>
        <v/>
      </c>
      <c r="E332" s="34" t="str">
        <f>IF($A332="","",SUMIF(Parcelas!$A$2:$A$20001,$A332,Parcelas!$C$2:$C$20001))</f>
        <v/>
      </c>
      <c r="F332" s="34" t="str">
        <f t="shared" si="5"/>
        <v/>
      </c>
      <c r="G332" s="32" t="str">
        <f>IF($A332="","",IF(COUNTIF(Faturas!$A$2:$A$2001,$A332)&gt;1,"Código repetido na aba Faturas",IF($B332=0,"Sem itens",IF($D332=0,"Sem parcelas",IF(NOT(ISNUMBER($C332)),"Valor inválido nos itens",IF($F332&lt;&gt;0,"Parcelas não batem com os itens","OK"))))))</f>
        <v/>
      </c>
      <c r="H332" s="3" t="str">
        <f>IF($A332="","",IF(COUNTIF($A$9:$A332,$A332)=1,1,0))</f>
        <v/>
      </c>
    </row>
    <row r="333" spans="1:8" x14ac:dyDescent="0.25">
      <c r="A333" s="32" t="str">
        <f>IF(INDEX(Faturas!$A:$A,ROW()-7)="","",INDEX(Faturas!$A:$A,ROW()-7))</f>
        <v/>
      </c>
      <c r="B333" s="33" t="str">
        <f>IF($A333="","",COUNTIF(Itens!$A$2:$A$20001,$A333))</f>
        <v/>
      </c>
      <c r="C333" s="34" t="str">
        <f>IF($A333="","",IFERROR(SUMPRODUCT((Itens!$A$2:$A$20001=$A333)*Itens!$D$2:$D$20001*(Itens!$E$2:$E$20001-Itens!$F$2:$F$20001)),"erro"))</f>
        <v/>
      </c>
      <c r="D333" s="33" t="str">
        <f>IF($A333="","",COUNTIF(Parcelas!$A$2:$A$20001,$A333))</f>
        <v/>
      </c>
      <c r="E333" s="34" t="str">
        <f>IF($A333="","",SUMIF(Parcelas!$A$2:$A$20001,$A333,Parcelas!$C$2:$C$20001))</f>
        <v/>
      </c>
      <c r="F333" s="34" t="str">
        <f t="shared" si="5"/>
        <v/>
      </c>
      <c r="G333" s="32" t="str">
        <f>IF($A333="","",IF(COUNTIF(Faturas!$A$2:$A$2001,$A333)&gt;1,"Código repetido na aba Faturas",IF($B333=0,"Sem itens",IF($D333=0,"Sem parcelas",IF(NOT(ISNUMBER($C333)),"Valor inválido nos itens",IF($F333&lt;&gt;0,"Parcelas não batem com os itens","OK"))))))</f>
        <v/>
      </c>
      <c r="H333" s="3" t="str">
        <f>IF($A333="","",IF(COUNTIF($A$9:$A333,$A333)=1,1,0))</f>
        <v/>
      </c>
    </row>
    <row r="334" spans="1:8" x14ac:dyDescent="0.25">
      <c r="A334" s="32" t="str">
        <f>IF(INDEX(Faturas!$A:$A,ROW()-7)="","",INDEX(Faturas!$A:$A,ROW()-7))</f>
        <v/>
      </c>
      <c r="B334" s="33" t="str">
        <f>IF($A334="","",COUNTIF(Itens!$A$2:$A$20001,$A334))</f>
        <v/>
      </c>
      <c r="C334" s="34" t="str">
        <f>IF($A334="","",IFERROR(SUMPRODUCT((Itens!$A$2:$A$20001=$A334)*Itens!$D$2:$D$20001*(Itens!$E$2:$E$20001-Itens!$F$2:$F$20001)),"erro"))</f>
        <v/>
      </c>
      <c r="D334" s="33" t="str">
        <f>IF($A334="","",COUNTIF(Parcelas!$A$2:$A$20001,$A334))</f>
        <v/>
      </c>
      <c r="E334" s="34" t="str">
        <f>IF($A334="","",SUMIF(Parcelas!$A$2:$A$20001,$A334,Parcelas!$C$2:$C$20001))</f>
        <v/>
      </c>
      <c r="F334" s="34" t="str">
        <f t="shared" si="5"/>
        <v/>
      </c>
      <c r="G334" s="32" t="str">
        <f>IF($A334="","",IF(COUNTIF(Faturas!$A$2:$A$2001,$A334)&gt;1,"Código repetido na aba Faturas",IF($B334=0,"Sem itens",IF($D334=0,"Sem parcelas",IF(NOT(ISNUMBER($C334)),"Valor inválido nos itens",IF($F334&lt;&gt;0,"Parcelas não batem com os itens","OK"))))))</f>
        <v/>
      </c>
      <c r="H334" s="3" t="str">
        <f>IF($A334="","",IF(COUNTIF($A$9:$A334,$A334)=1,1,0))</f>
        <v/>
      </c>
    </row>
    <row r="335" spans="1:8" x14ac:dyDescent="0.25">
      <c r="A335" s="32" t="str">
        <f>IF(INDEX(Faturas!$A:$A,ROW()-7)="","",INDEX(Faturas!$A:$A,ROW()-7))</f>
        <v/>
      </c>
      <c r="B335" s="33" t="str">
        <f>IF($A335="","",COUNTIF(Itens!$A$2:$A$20001,$A335))</f>
        <v/>
      </c>
      <c r="C335" s="34" t="str">
        <f>IF($A335="","",IFERROR(SUMPRODUCT((Itens!$A$2:$A$20001=$A335)*Itens!$D$2:$D$20001*(Itens!$E$2:$E$20001-Itens!$F$2:$F$20001)),"erro"))</f>
        <v/>
      </c>
      <c r="D335" s="33" t="str">
        <f>IF($A335="","",COUNTIF(Parcelas!$A$2:$A$20001,$A335))</f>
        <v/>
      </c>
      <c r="E335" s="34" t="str">
        <f>IF($A335="","",SUMIF(Parcelas!$A$2:$A$20001,$A335,Parcelas!$C$2:$C$20001))</f>
        <v/>
      </c>
      <c r="F335" s="34" t="str">
        <f t="shared" si="5"/>
        <v/>
      </c>
      <c r="G335" s="32" t="str">
        <f>IF($A335="","",IF(COUNTIF(Faturas!$A$2:$A$2001,$A335)&gt;1,"Código repetido na aba Faturas",IF($B335=0,"Sem itens",IF($D335=0,"Sem parcelas",IF(NOT(ISNUMBER($C335)),"Valor inválido nos itens",IF($F335&lt;&gt;0,"Parcelas não batem com os itens","OK"))))))</f>
        <v/>
      </c>
      <c r="H335" s="3" t="str">
        <f>IF($A335="","",IF(COUNTIF($A$9:$A335,$A335)=1,1,0))</f>
        <v/>
      </c>
    </row>
    <row r="336" spans="1:8" x14ac:dyDescent="0.25">
      <c r="A336" s="32" t="str">
        <f>IF(INDEX(Faturas!$A:$A,ROW()-7)="","",INDEX(Faturas!$A:$A,ROW()-7))</f>
        <v/>
      </c>
      <c r="B336" s="33" t="str">
        <f>IF($A336="","",COUNTIF(Itens!$A$2:$A$20001,$A336))</f>
        <v/>
      </c>
      <c r="C336" s="34" t="str">
        <f>IF($A336="","",IFERROR(SUMPRODUCT((Itens!$A$2:$A$20001=$A336)*Itens!$D$2:$D$20001*(Itens!$E$2:$E$20001-Itens!$F$2:$F$20001)),"erro"))</f>
        <v/>
      </c>
      <c r="D336" s="33" t="str">
        <f>IF($A336="","",COUNTIF(Parcelas!$A$2:$A$20001,$A336))</f>
        <v/>
      </c>
      <c r="E336" s="34" t="str">
        <f>IF($A336="","",SUMIF(Parcelas!$A$2:$A$20001,$A336,Parcelas!$C$2:$C$20001))</f>
        <v/>
      </c>
      <c r="F336" s="34" t="str">
        <f t="shared" si="5"/>
        <v/>
      </c>
      <c r="G336" s="32" t="str">
        <f>IF($A336="","",IF(COUNTIF(Faturas!$A$2:$A$2001,$A336)&gt;1,"Código repetido na aba Faturas",IF($B336=0,"Sem itens",IF($D336=0,"Sem parcelas",IF(NOT(ISNUMBER($C336)),"Valor inválido nos itens",IF($F336&lt;&gt;0,"Parcelas não batem com os itens","OK"))))))</f>
        <v/>
      </c>
      <c r="H336" s="3" t="str">
        <f>IF($A336="","",IF(COUNTIF($A$9:$A336,$A336)=1,1,0))</f>
        <v/>
      </c>
    </row>
    <row r="337" spans="1:8" x14ac:dyDescent="0.25">
      <c r="A337" s="32" t="str">
        <f>IF(INDEX(Faturas!$A:$A,ROW()-7)="","",INDEX(Faturas!$A:$A,ROW()-7))</f>
        <v/>
      </c>
      <c r="B337" s="33" t="str">
        <f>IF($A337="","",COUNTIF(Itens!$A$2:$A$20001,$A337))</f>
        <v/>
      </c>
      <c r="C337" s="34" t="str">
        <f>IF($A337="","",IFERROR(SUMPRODUCT((Itens!$A$2:$A$20001=$A337)*Itens!$D$2:$D$20001*(Itens!$E$2:$E$20001-Itens!$F$2:$F$20001)),"erro"))</f>
        <v/>
      </c>
      <c r="D337" s="33" t="str">
        <f>IF($A337="","",COUNTIF(Parcelas!$A$2:$A$20001,$A337))</f>
        <v/>
      </c>
      <c r="E337" s="34" t="str">
        <f>IF($A337="","",SUMIF(Parcelas!$A$2:$A$20001,$A337,Parcelas!$C$2:$C$20001))</f>
        <v/>
      </c>
      <c r="F337" s="34" t="str">
        <f t="shared" si="5"/>
        <v/>
      </c>
      <c r="G337" s="32" t="str">
        <f>IF($A337="","",IF(COUNTIF(Faturas!$A$2:$A$2001,$A337)&gt;1,"Código repetido na aba Faturas",IF($B337=0,"Sem itens",IF($D337=0,"Sem parcelas",IF(NOT(ISNUMBER($C337)),"Valor inválido nos itens",IF($F337&lt;&gt;0,"Parcelas não batem com os itens","OK"))))))</f>
        <v/>
      </c>
      <c r="H337" s="3" t="str">
        <f>IF($A337="","",IF(COUNTIF($A$9:$A337,$A337)=1,1,0))</f>
        <v/>
      </c>
    </row>
    <row r="338" spans="1:8" x14ac:dyDescent="0.25">
      <c r="A338" s="32" t="str">
        <f>IF(INDEX(Faturas!$A:$A,ROW()-7)="","",INDEX(Faturas!$A:$A,ROW()-7))</f>
        <v/>
      </c>
      <c r="B338" s="33" t="str">
        <f>IF($A338="","",COUNTIF(Itens!$A$2:$A$20001,$A338))</f>
        <v/>
      </c>
      <c r="C338" s="34" t="str">
        <f>IF($A338="","",IFERROR(SUMPRODUCT((Itens!$A$2:$A$20001=$A338)*Itens!$D$2:$D$20001*(Itens!$E$2:$E$20001-Itens!$F$2:$F$20001)),"erro"))</f>
        <v/>
      </c>
      <c r="D338" s="33" t="str">
        <f>IF($A338="","",COUNTIF(Parcelas!$A$2:$A$20001,$A338))</f>
        <v/>
      </c>
      <c r="E338" s="34" t="str">
        <f>IF($A338="","",SUMIF(Parcelas!$A$2:$A$20001,$A338,Parcelas!$C$2:$C$20001))</f>
        <v/>
      </c>
      <c r="F338" s="34" t="str">
        <f t="shared" si="5"/>
        <v/>
      </c>
      <c r="G338" s="32" t="str">
        <f>IF($A338="","",IF(COUNTIF(Faturas!$A$2:$A$2001,$A338)&gt;1,"Código repetido na aba Faturas",IF($B338=0,"Sem itens",IF($D338=0,"Sem parcelas",IF(NOT(ISNUMBER($C338)),"Valor inválido nos itens",IF($F338&lt;&gt;0,"Parcelas não batem com os itens","OK"))))))</f>
        <v/>
      </c>
      <c r="H338" s="3" t="str">
        <f>IF($A338="","",IF(COUNTIF($A$9:$A338,$A338)=1,1,0))</f>
        <v/>
      </c>
    </row>
    <row r="339" spans="1:8" x14ac:dyDescent="0.25">
      <c r="A339" s="32" t="str">
        <f>IF(INDEX(Faturas!$A:$A,ROW()-7)="","",INDEX(Faturas!$A:$A,ROW()-7))</f>
        <v/>
      </c>
      <c r="B339" s="33" t="str">
        <f>IF($A339="","",COUNTIF(Itens!$A$2:$A$20001,$A339))</f>
        <v/>
      </c>
      <c r="C339" s="34" t="str">
        <f>IF($A339="","",IFERROR(SUMPRODUCT((Itens!$A$2:$A$20001=$A339)*Itens!$D$2:$D$20001*(Itens!$E$2:$E$20001-Itens!$F$2:$F$20001)),"erro"))</f>
        <v/>
      </c>
      <c r="D339" s="33" t="str">
        <f>IF($A339="","",COUNTIF(Parcelas!$A$2:$A$20001,$A339))</f>
        <v/>
      </c>
      <c r="E339" s="34" t="str">
        <f>IF($A339="","",SUMIF(Parcelas!$A$2:$A$20001,$A339,Parcelas!$C$2:$C$20001))</f>
        <v/>
      </c>
      <c r="F339" s="34" t="str">
        <f t="shared" si="5"/>
        <v/>
      </c>
      <c r="G339" s="32" t="str">
        <f>IF($A339="","",IF(COUNTIF(Faturas!$A$2:$A$2001,$A339)&gt;1,"Código repetido na aba Faturas",IF($B339=0,"Sem itens",IF($D339=0,"Sem parcelas",IF(NOT(ISNUMBER($C339)),"Valor inválido nos itens",IF($F339&lt;&gt;0,"Parcelas não batem com os itens","OK"))))))</f>
        <v/>
      </c>
      <c r="H339" s="3" t="str">
        <f>IF($A339="","",IF(COUNTIF($A$9:$A339,$A339)=1,1,0))</f>
        <v/>
      </c>
    </row>
    <row r="340" spans="1:8" x14ac:dyDescent="0.25">
      <c r="A340" s="32" t="str">
        <f>IF(INDEX(Faturas!$A:$A,ROW()-7)="","",INDEX(Faturas!$A:$A,ROW()-7))</f>
        <v/>
      </c>
      <c r="B340" s="33" t="str">
        <f>IF($A340="","",COUNTIF(Itens!$A$2:$A$20001,$A340))</f>
        <v/>
      </c>
      <c r="C340" s="34" t="str">
        <f>IF($A340="","",IFERROR(SUMPRODUCT((Itens!$A$2:$A$20001=$A340)*Itens!$D$2:$D$20001*(Itens!$E$2:$E$20001-Itens!$F$2:$F$20001)),"erro"))</f>
        <v/>
      </c>
      <c r="D340" s="33" t="str">
        <f>IF($A340="","",COUNTIF(Parcelas!$A$2:$A$20001,$A340))</f>
        <v/>
      </c>
      <c r="E340" s="34" t="str">
        <f>IF($A340="","",SUMIF(Parcelas!$A$2:$A$20001,$A340,Parcelas!$C$2:$C$20001))</f>
        <v/>
      </c>
      <c r="F340" s="34" t="str">
        <f t="shared" si="5"/>
        <v/>
      </c>
      <c r="G340" s="32" t="str">
        <f>IF($A340="","",IF(COUNTIF(Faturas!$A$2:$A$2001,$A340)&gt;1,"Código repetido na aba Faturas",IF($B340=0,"Sem itens",IF($D340=0,"Sem parcelas",IF(NOT(ISNUMBER($C340)),"Valor inválido nos itens",IF($F340&lt;&gt;0,"Parcelas não batem com os itens","OK"))))))</f>
        <v/>
      </c>
      <c r="H340" s="3" t="str">
        <f>IF($A340="","",IF(COUNTIF($A$9:$A340,$A340)=1,1,0))</f>
        <v/>
      </c>
    </row>
    <row r="341" spans="1:8" x14ac:dyDescent="0.25">
      <c r="A341" s="32" t="str">
        <f>IF(INDEX(Faturas!$A:$A,ROW()-7)="","",INDEX(Faturas!$A:$A,ROW()-7))</f>
        <v/>
      </c>
      <c r="B341" s="33" t="str">
        <f>IF($A341="","",COUNTIF(Itens!$A$2:$A$20001,$A341))</f>
        <v/>
      </c>
      <c r="C341" s="34" t="str">
        <f>IF($A341="","",IFERROR(SUMPRODUCT((Itens!$A$2:$A$20001=$A341)*Itens!$D$2:$D$20001*(Itens!$E$2:$E$20001-Itens!$F$2:$F$20001)),"erro"))</f>
        <v/>
      </c>
      <c r="D341" s="33" t="str">
        <f>IF($A341="","",COUNTIF(Parcelas!$A$2:$A$20001,$A341))</f>
        <v/>
      </c>
      <c r="E341" s="34" t="str">
        <f>IF($A341="","",SUMIF(Parcelas!$A$2:$A$20001,$A341,Parcelas!$C$2:$C$20001))</f>
        <v/>
      </c>
      <c r="F341" s="34" t="str">
        <f t="shared" si="5"/>
        <v/>
      </c>
      <c r="G341" s="32" t="str">
        <f>IF($A341="","",IF(COUNTIF(Faturas!$A$2:$A$2001,$A341)&gt;1,"Código repetido na aba Faturas",IF($B341=0,"Sem itens",IF($D341=0,"Sem parcelas",IF(NOT(ISNUMBER($C341)),"Valor inválido nos itens",IF($F341&lt;&gt;0,"Parcelas não batem com os itens","OK"))))))</f>
        <v/>
      </c>
      <c r="H341" s="3" t="str">
        <f>IF($A341="","",IF(COUNTIF($A$9:$A341,$A341)=1,1,0))</f>
        <v/>
      </c>
    </row>
    <row r="342" spans="1:8" x14ac:dyDescent="0.25">
      <c r="A342" s="32" t="str">
        <f>IF(INDEX(Faturas!$A:$A,ROW()-7)="","",INDEX(Faturas!$A:$A,ROW()-7))</f>
        <v/>
      </c>
      <c r="B342" s="33" t="str">
        <f>IF($A342="","",COUNTIF(Itens!$A$2:$A$20001,$A342))</f>
        <v/>
      </c>
      <c r="C342" s="34" t="str">
        <f>IF($A342="","",IFERROR(SUMPRODUCT((Itens!$A$2:$A$20001=$A342)*Itens!$D$2:$D$20001*(Itens!$E$2:$E$20001-Itens!$F$2:$F$20001)),"erro"))</f>
        <v/>
      </c>
      <c r="D342" s="33" t="str">
        <f>IF($A342="","",COUNTIF(Parcelas!$A$2:$A$20001,$A342))</f>
        <v/>
      </c>
      <c r="E342" s="34" t="str">
        <f>IF($A342="","",SUMIF(Parcelas!$A$2:$A$20001,$A342,Parcelas!$C$2:$C$20001))</f>
        <v/>
      </c>
      <c r="F342" s="34" t="str">
        <f t="shared" si="5"/>
        <v/>
      </c>
      <c r="G342" s="32" t="str">
        <f>IF($A342="","",IF(COUNTIF(Faturas!$A$2:$A$2001,$A342)&gt;1,"Código repetido na aba Faturas",IF($B342=0,"Sem itens",IF($D342=0,"Sem parcelas",IF(NOT(ISNUMBER($C342)),"Valor inválido nos itens",IF($F342&lt;&gt;0,"Parcelas não batem com os itens","OK"))))))</f>
        <v/>
      </c>
      <c r="H342" s="3" t="str">
        <f>IF($A342="","",IF(COUNTIF($A$9:$A342,$A342)=1,1,0))</f>
        <v/>
      </c>
    </row>
    <row r="343" spans="1:8" x14ac:dyDescent="0.25">
      <c r="A343" s="32" t="str">
        <f>IF(INDEX(Faturas!$A:$A,ROW()-7)="","",INDEX(Faturas!$A:$A,ROW()-7))</f>
        <v/>
      </c>
      <c r="B343" s="33" t="str">
        <f>IF($A343="","",COUNTIF(Itens!$A$2:$A$20001,$A343))</f>
        <v/>
      </c>
      <c r="C343" s="34" t="str">
        <f>IF($A343="","",IFERROR(SUMPRODUCT((Itens!$A$2:$A$20001=$A343)*Itens!$D$2:$D$20001*(Itens!$E$2:$E$20001-Itens!$F$2:$F$20001)),"erro"))</f>
        <v/>
      </c>
      <c r="D343" s="33" t="str">
        <f>IF($A343="","",COUNTIF(Parcelas!$A$2:$A$20001,$A343))</f>
        <v/>
      </c>
      <c r="E343" s="34" t="str">
        <f>IF($A343="","",SUMIF(Parcelas!$A$2:$A$20001,$A343,Parcelas!$C$2:$C$20001))</f>
        <v/>
      </c>
      <c r="F343" s="34" t="str">
        <f t="shared" si="5"/>
        <v/>
      </c>
      <c r="G343" s="32" t="str">
        <f>IF($A343="","",IF(COUNTIF(Faturas!$A$2:$A$2001,$A343)&gt;1,"Código repetido na aba Faturas",IF($B343=0,"Sem itens",IF($D343=0,"Sem parcelas",IF(NOT(ISNUMBER($C343)),"Valor inválido nos itens",IF($F343&lt;&gt;0,"Parcelas não batem com os itens","OK"))))))</f>
        <v/>
      </c>
      <c r="H343" s="3" t="str">
        <f>IF($A343="","",IF(COUNTIF($A$9:$A343,$A343)=1,1,0))</f>
        <v/>
      </c>
    </row>
    <row r="344" spans="1:8" x14ac:dyDescent="0.25">
      <c r="A344" s="32" t="str">
        <f>IF(INDEX(Faturas!$A:$A,ROW()-7)="","",INDEX(Faturas!$A:$A,ROW()-7))</f>
        <v/>
      </c>
      <c r="B344" s="33" t="str">
        <f>IF($A344="","",COUNTIF(Itens!$A$2:$A$20001,$A344))</f>
        <v/>
      </c>
      <c r="C344" s="34" t="str">
        <f>IF($A344="","",IFERROR(SUMPRODUCT((Itens!$A$2:$A$20001=$A344)*Itens!$D$2:$D$20001*(Itens!$E$2:$E$20001-Itens!$F$2:$F$20001)),"erro"))</f>
        <v/>
      </c>
      <c r="D344" s="33" t="str">
        <f>IF($A344="","",COUNTIF(Parcelas!$A$2:$A$20001,$A344))</f>
        <v/>
      </c>
      <c r="E344" s="34" t="str">
        <f>IF($A344="","",SUMIF(Parcelas!$A$2:$A$20001,$A344,Parcelas!$C$2:$C$20001))</f>
        <v/>
      </c>
      <c r="F344" s="34" t="str">
        <f t="shared" si="5"/>
        <v/>
      </c>
      <c r="G344" s="32" t="str">
        <f>IF($A344="","",IF(COUNTIF(Faturas!$A$2:$A$2001,$A344)&gt;1,"Código repetido na aba Faturas",IF($B344=0,"Sem itens",IF($D344=0,"Sem parcelas",IF(NOT(ISNUMBER($C344)),"Valor inválido nos itens",IF($F344&lt;&gt;0,"Parcelas não batem com os itens","OK"))))))</f>
        <v/>
      </c>
      <c r="H344" s="3" t="str">
        <f>IF($A344="","",IF(COUNTIF($A$9:$A344,$A344)=1,1,0))</f>
        <v/>
      </c>
    </row>
    <row r="345" spans="1:8" x14ac:dyDescent="0.25">
      <c r="A345" s="32" t="str">
        <f>IF(INDEX(Faturas!$A:$A,ROW()-7)="","",INDEX(Faturas!$A:$A,ROW()-7))</f>
        <v/>
      </c>
      <c r="B345" s="33" t="str">
        <f>IF($A345="","",COUNTIF(Itens!$A$2:$A$20001,$A345))</f>
        <v/>
      </c>
      <c r="C345" s="34" t="str">
        <f>IF($A345="","",IFERROR(SUMPRODUCT((Itens!$A$2:$A$20001=$A345)*Itens!$D$2:$D$20001*(Itens!$E$2:$E$20001-Itens!$F$2:$F$20001)),"erro"))</f>
        <v/>
      </c>
      <c r="D345" s="33" t="str">
        <f>IF($A345="","",COUNTIF(Parcelas!$A$2:$A$20001,$A345))</f>
        <v/>
      </c>
      <c r="E345" s="34" t="str">
        <f>IF($A345="","",SUMIF(Parcelas!$A$2:$A$20001,$A345,Parcelas!$C$2:$C$20001))</f>
        <v/>
      </c>
      <c r="F345" s="34" t="str">
        <f t="shared" si="5"/>
        <v/>
      </c>
      <c r="G345" s="32" t="str">
        <f>IF($A345="","",IF(COUNTIF(Faturas!$A$2:$A$2001,$A345)&gt;1,"Código repetido na aba Faturas",IF($B345=0,"Sem itens",IF($D345=0,"Sem parcelas",IF(NOT(ISNUMBER($C345)),"Valor inválido nos itens",IF($F345&lt;&gt;0,"Parcelas não batem com os itens","OK"))))))</f>
        <v/>
      </c>
      <c r="H345" s="3" t="str">
        <f>IF($A345="","",IF(COUNTIF($A$9:$A345,$A345)=1,1,0))</f>
        <v/>
      </c>
    </row>
    <row r="346" spans="1:8" x14ac:dyDescent="0.25">
      <c r="A346" s="32" t="str">
        <f>IF(INDEX(Faturas!$A:$A,ROW()-7)="","",INDEX(Faturas!$A:$A,ROW()-7))</f>
        <v/>
      </c>
      <c r="B346" s="33" t="str">
        <f>IF($A346="","",COUNTIF(Itens!$A$2:$A$20001,$A346))</f>
        <v/>
      </c>
      <c r="C346" s="34" t="str">
        <f>IF($A346="","",IFERROR(SUMPRODUCT((Itens!$A$2:$A$20001=$A346)*Itens!$D$2:$D$20001*(Itens!$E$2:$E$20001-Itens!$F$2:$F$20001)),"erro"))</f>
        <v/>
      </c>
      <c r="D346" s="33" t="str">
        <f>IF($A346="","",COUNTIF(Parcelas!$A$2:$A$20001,$A346))</f>
        <v/>
      </c>
      <c r="E346" s="34" t="str">
        <f>IF($A346="","",SUMIF(Parcelas!$A$2:$A$20001,$A346,Parcelas!$C$2:$C$20001))</f>
        <v/>
      </c>
      <c r="F346" s="34" t="str">
        <f t="shared" si="5"/>
        <v/>
      </c>
      <c r="G346" s="32" t="str">
        <f>IF($A346="","",IF(COUNTIF(Faturas!$A$2:$A$2001,$A346)&gt;1,"Código repetido na aba Faturas",IF($B346=0,"Sem itens",IF($D346=0,"Sem parcelas",IF(NOT(ISNUMBER($C346)),"Valor inválido nos itens",IF($F346&lt;&gt;0,"Parcelas não batem com os itens","OK"))))))</f>
        <v/>
      </c>
      <c r="H346" s="3" t="str">
        <f>IF($A346="","",IF(COUNTIF($A$9:$A346,$A346)=1,1,0))</f>
        <v/>
      </c>
    </row>
    <row r="347" spans="1:8" x14ac:dyDescent="0.25">
      <c r="A347" s="32" t="str">
        <f>IF(INDEX(Faturas!$A:$A,ROW()-7)="","",INDEX(Faturas!$A:$A,ROW()-7))</f>
        <v/>
      </c>
      <c r="B347" s="33" t="str">
        <f>IF($A347="","",COUNTIF(Itens!$A$2:$A$20001,$A347))</f>
        <v/>
      </c>
      <c r="C347" s="34" t="str">
        <f>IF($A347="","",IFERROR(SUMPRODUCT((Itens!$A$2:$A$20001=$A347)*Itens!$D$2:$D$20001*(Itens!$E$2:$E$20001-Itens!$F$2:$F$20001)),"erro"))</f>
        <v/>
      </c>
      <c r="D347" s="33" t="str">
        <f>IF($A347="","",COUNTIF(Parcelas!$A$2:$A$20001,$A347))</f>
        <v/>
      </c>
      <c r="E347" s="34" t="str">
        <f>IF($A347="","",SUMIF(Parcelas!$A$2:$A$20001,$A347,Parcelas!$C$2:$C$20001))</f>
        <v/>
      </c>
      <c r="F347" s="34" t="str">
        <f t="shared" si="5"/>
        <v/>
      </c>
      <c r="G347" s="32" t="str">
        <f>IF($A347="","",IF(COUNTIF(Faturas!$A$2:$A$2001,$A347)&gt;1,"Código repetido na aba Faturas",IF($B347=0,"Sem itens",IF($D347=0,"Sem parcelas",IF(NOT(ISNUMBER($C347)),"Valor inválido nos itens",IF($F347&lt;&gt;0,"Parcelas não batem com os itens","OK"))))))</f>
        <v/>
      </c>
      <c r="H347" s="3" t="str">
        <f>IF($A347="","",IF(COUNTIF($A$9:$A347,$A347)=1,1,0))</f>
        <v/>
      </c>
    </row>
    <row r="348" spans="1:8" x14ac:dyDescent="0.25">
      <c r="A348" s="32" t="str">
        <f>IF(INDEX(Faturas!$A:$A,ROW()-7)="","",INDEX(Faturas!$A:$A,ROW()-7))</f>
        <v/>
      </c>
      <c r="B348" s="33" t="str">
        <f>IF($A348="","",COUNTIF(Itens!$A$2:$A$20001,$A348))</f>
        <v/>
      </c>
      <c r="C348" s="34" t="str">
        <f>IF($A348="","",IFERROR(SUMPRODUCT((Itens!$A$2:$A$20001=$A348)*Itens!$D$2:$D$20001*(Itens!$E$2:$E$20001-Itens!$F$2:$F$20001)),"erro"))</f>
        <v/>
      </c>
      <c r="D348" s="33" t="str">
        <f>IF($A348="","",COUNTIF(Parcelas!$A$2:$A$20001,$A348))</f>
        <v/>
      </c>
      <c r="E348" s="34" t="str">
        <f>IF($A348="","",SUMIF(Parcelas!$A$2:$A$20001,$A348,Parcelas!$C$2:$C$20001))</f>
        <v/>
      </c>
      <c r="F348" s="34" t="str">
        <f t="shared" si="5"/>
        <v/>
      </c>
      <c r="G348" s="32" t="str">
        <f>IF($A348="","",IF(COUNTIF(Faturas!$A$2:$A$2001,$A348)&gt;1,"Código repetido na aba Faturas",IF($B348=0,"Sem itens",IF($D348=0,"Sem parcelas",IF(NOT(ISNUMBER($C348)),"Valor inválido nos itens",IF($F348&lt;&gt;0,"Parcelas não batem com os itens","OK"))))))</f>
        <v/>
      </c>
      <c r="H348" s="3" t="str">
        <f>IF($A348="","",IF(COUNTIF($A$9:$A348,$A348)=1,1,0))</f>
        <v/>
      </c>
    </row>
    <row r="349" spans="1:8" x14ac:dyDescent="0.25">
      <c r="A349" s="32" t="str">
        <f>IF(INDEX(Faturas!$A:$A,ROW()-7)="","",INDEX(Faturas!$A:$A,ROW()-7))</f>
        <v/>
      </c>
      <c r="B349" s="33" t="str">
        <f>IF($A349="","",COUNTIF(Itens!$A$2:$A$20001,$A349))</f>
        <v/>
      </c>
      <c r="C349" s="34" t="str">
        <f>IF($A349="","",IFERROR(SUMPRODUCT((Itens!$A$2:$A$20001=$A349)*Itens!$D$2:$D$20001*(Itens!$E$2:$E$20001-Itens!$F$2:$F$20001)),"erro"))</f>
        <v/>
      </c>
      <c r="D349" s="33" t="str">
        <f>IF($A349="","",COUNTIF(Parcelas!$A$2:$A$20001,$A349))</f>
        <v/>
      </c>
      <c r="E349" s="34" t="str">
        <f>IF($A349="","",SUMIF(Parcelas!$A$2:$A$20001,$A349,Parcelas!$C$2:$C$20001))</f>
        <v/>
      </c>
      <c r="F349" s="34" t="str">
        <f t="shared" si="5"/>
        <v/>
      </c>
      <c r="G349" s="32" t="str">
        <f>IF($A349="","",IF(COUNTIF(Faturas!$A$2:$A$2001,$A349)&gt;1,"Código repetido na aba Faturas",IF($B349=0,"Sem itens",IF($D349=0,"Sem parcelas",IF(NOT(ISNUMBER($C349)),"Valor inválido nos itens",IF($F349&lt;&gt;0,"Parcelas não batem com os itens","OK"))))))</f>
        <v/>
      </c>
      <c r="H349" s="3" t="str">
        <f>IF($A349="","",IF(COUNTIF($A$9:$A349,$A349)=1,1,0))</f>
        <v/>
      </c>
    </row>
    <row r="350" spans="1:8" x14ac:dyDescent="0.25">
      <c r="A350" s="32" t="str">
        <f>IF(INDEX(Faturas!$A:$A,ROW()-7)="","",INDEX(Faturas!$A:$A,ROW()-7))</f>
        <v/>
      </c>
      <c r="B350" s="33" t="str">
        <f>IF($A350="","",COUNTIF(Itens!$A$2:$A$20001,$A350))</f>
        <v/>
      </c>
      <c r="C350" s="34" t="str">
        <f>IF($A350="","",IFERROR(SUMPRODUCT((Itens!$A$2:$A$20001=$A350)*Itens!$D$2:$D$20001*(Itens!$E$2:$E$20001-Itens!$F$2:$F$20001)),"erro"))</f>
        <v/>
      </c>
      <c r="D350" s="33" t="str">
        <f>IF($A350="","",COUNTIF(Parcelas!$A$2:$A$20001,$A350))</f>
        <v/>
      </c>
      <c r="E350" s="34" t="str">
        <f>IF($A350="","",SUMIF(Parcelas!$A$2:$A$20001,$A350,Parcelas!$C$2:$C$20001))</f>
        <v/>
      </c>
      <c r="F350" s="34" t="str">
        <f t="shared" si="5"/>
        <v/>
      </c>
      <c r="G350" s="32" t="str">
        <f>IF($A350="","",IF(COUNTIF(Faturas!$A$2:$A$2001,$A350)&gt;1,"Código repetido na aba Faturas",IF($B350=0,"Sem itens",IF($D350=0,"Sem parcelas",IF(NOT(ISNUMBER($C350)),"Valor inválido nos itens",IF($F350&lt;&gt;0,"Parcelas não batem com os itens","OK"))))))</f>
        <v/>
      </c>
      <c r="H350" s="3" t="str">
        <f>IF($A350="","",IF(COUNTIF($A$9:$A350,$A350)=1,1,0))</f>
        <v/>
      </c>
    </row>
    <row r="351" spans="1:8" x14ac:dyDescent="0.25">
      <c r="A351" s="32" t="str">
        <f>IF(INDEX(Faturas!$A:$A,ROW()-7)="","",INDEX(Faturas!$A:$A,ROW()-7))</f>
        <v/>
      </c>
      <c r="B351" s="33" t="str">
        <f>IF($A351="","",COUNTIF(Itens!$A$2:$A$20001,$A351))</f>
        <v/>
      </c>
      <c r="C351" s="34" t="str">
        <f>IF($A351="","",IFERROR(SUMPRODUCT((Itens!$A$2:$A$20001=$A351)*Itens!$D$2:$D$20001*(Itens!$E$2:$E$20001-Itens!$F$2:$F$20001)),"erro"))</f>
        <v/>
      </c>
      <c r="D351" s="33" t="str">
        <f>IF($A351="","",COUNTIF(Parcelas!$A$2:$A$20001,$A351))</f>
        <v/>
      </c>
      <c r="E351" s="34" t="str">
        <f>IF($A351="","",SUMIF(Parcelas!$A$2:$A$20001,$A351,Parcelas!$C$2:$C$20001))</f>
        <v/>
      </c>
      <c r="F351" s="34" t="str">
        <f t="shared" si="5"/>
        <v/>
      </c>
      <c r="G351" s="32" t="str">
        <f>IF($A351="","",IF(COUNTIF(Faturas!$A$2:$A$2001,$A351)&gt;1,"Código repetido na aba Faturas",IF($B351=0,"Sem itens",IF($D351=0,"Sem parcelas",IF(NOT(ISNUMBER($C351)),"Valor inválido nos itens",IF($F351&lt;&gt;0,"Parcelas não batem com os itens","OK"))))))</f>
        <v/>
      </c>
      <c r="H351" s="3" t="str">
        <f>IF($A351="","",IF(COUNTIF($A$9:$A351,$A351)=1,1,0))</f>
        <v/>
      </c>
    </row>
    <row r="352" spans="1:8" x14ac:dyDescent="0.25">
      <c r="A352" s="32" t="str">
        <f>IF(INDEX(Faturas!$A:$A,ROW()-7)="","",INDEX(Faturas!$A:$A,ROW()-7))</f>
        <v/>
      </c>
      <c r="B352" s="33" t="str">
        <f>IF($A352="","",COUNTIF(Itens!$A$2:$A$20001,$A352))</f>
        <v/>
      </c>
      <c r="C352" s="34" t="str">
        <f>IF($A352="","",IFERROR(SUMPRODUCT((Itens!$A$2:$A$20001=$A352)*Itens!$D$2:$D$20001*(Itens!$E$2:$E$20001-Itens!$F$2:$F$20001)),"erro"))</f>
        <v/>
      </c>
      <c r="D352" s="33" t="str">
        <f>IF($A352="","",COUNTIF(Parcelas!$A$2:$A$20001,$A352))</f>
        <v/>
      </c>
      <c r="E352" s="34" t="str">
        <f>IF($A352="","",SUMIF(Parcelas!$A$2:$A$20001,$A352,Parcelas!$C$2:$C$20001))</f>
        <v/>
      </c>
      <c r="F352" s="34" t="str">
        <f t="shared" si="5"/>
        <v/>
      </c>
      <c r="G352" s="32" t="str">
        <f>IF($A352="","",IF(COUNTIF(Faturas!$A$2:$A$2001,$A352)&gt;1,"Código repetido na aba Faturas",IF($B352=0,"Sem itens",IF($D352=0,"Sem parcelas",IF(NOT(ISNUMBER($C352)),"Valor inválido nos itens",IF($F352&lt;&gt;0,"Parcelas não batem com os itens","OK"))))))</f>
        <v/>
      </c>
      <c r="H352" s="3" t="str">
        <f>IF($A352="","",IF(COUNTIF($A$9:$A352,$A352)=1,1,0))</f>
        <v/>
      </c>
    </row>
    <row r="353" spans="1:8" x14ac:dyDescent="0.25">
      <c r="A353" s="32" t="str">
        <f>IF(INDEX(Faturas!$A:$A,ROW()-7)="","",INDEX(Faturas!$A:$A,ROW()-7))</f>
        <v/>
      </c>
      <c r="B353" s="33" t="str">
        <f>IF($A353="","",COUNTIF(Itens!$A$2:$A$20001,$A353))</f>
        <v/>
      </c>
      <c r="C353" s="34" t="str">
        <f>IF($A353="","",IFERROR(SUMPRODUCT((Itens!$A$2:$A$20001=$A353)*Itens!$D$2:$D$20001*(Itens!$E$2:$E$20001-Itens!$F$2:$F$20001)),"erro"))</f>
        <v/>
      </c>
      <c r="D353" s="33" t="str">
        <f>IF($A353="","",COUNTIF(Parcelas!$A$2:$A$20001,$A353))</f>
        <v/>
      </c>
      <c r="E353" s="34" t="str">
        <f>IF($A353="","",SUMIF(Parcelas!$A$2:$A$20001,$A353,Parcelas!$C$2:$C$20001))</f>
        <v/>
      </c>
      <c r="F353" s="34" t="str">
        <f t="shared" si="5"/>
        <v/>
      </c>
      <c r="G353" s="32" t="str">
        <f>IF($A353="","",IF(COUNTIF(Faturas!$A$2:$A$2001,$A353)&gt;1,"Código repetido na aba Faturas",IF($B353=0,"Sem itens",IF($D353=0,"Sem parcelas",IF(NOT(ISNUMBER($C353)),"Valor inválido nos itens",IF($F353&lt;&gt;0,"Parcelas não batem com os itens","OK"))))))</f>
        <v/>
      </c>
      <c r="H353" s="3" t="str">
        <f>IF($A353="","",IF(COUNTIF($A$9:$A353,$A353)=1,1,0))</f>
        <v/>
      </c>
    </row>
    <row r="354" spans="1:8" x14ac:dyDescent="0.25">
      <c r="A354" s="32" t="str">
        <f>IF(INDEX(Faturas!$A:$A,ROW()-7)="","",INDEX(Faturas!$A:$A,ROW()-7))</f>
        <v/>
      </c>
      <c r="B354" s="33" t="str">
        <f>IF($A354="","",COUNTIF(Itens!$A$2:$A$20001,$A354))</f>
        <v/>
      </c>
      <c r="C354" s="34" t="str">
        <f>IF($A354="","",IFERROR(SUMPRODUCT((Itens!$A$2:$A$20001=$A354)*Itens!$D$2:$D$20001*(Itens!$E$2:$E$20001-Itens!$F$2:$F$20001)),"erro"))</f>
        <v/>
      </c>
      <c r="D354" s="33" t="str">
        <f>IF($A354="","",COUNTIF(Parcelas!$A$2:$A$20001,$A354))</f>
        <v/>
      </c>
      <c r="E354" s="34" t="str">
        <f>IF($A354="","",SUMIF(Parcelas!$A$2:$A$20001,$A354,Parcelas!$C$2:$C$20001))</f>
        <v/>
      </c>
      <c r="F354" s="34" t="str">
        <f t="shared" si="5"/>
        <v/>
      </c>
      <c r="G354" s="32" t="str">
        <f>IF($A354="","",IF(COUNTIF(Faturas!$A$2:$A$2001,$A354)&gt;1,"Código repetido na aba Faturas",IF($B354=0,"Sem itens",IF($D354=0,"Sem parcelas",IF(NOT(ISNUMBER($C354)),"Valor inválido nos itens",IF($F354&lt;&gt;0,"Parcelas não batem com os itens","OK"))))))</f>
        <v/>
      </c>
      <c r="H354" s="3" t="str">
        <f>IF($A354="","",IF(COUNTIF($A$9:$A354,$A354)=1,1,0))</f>
        <v/>
      </c>
    </row>
    <row r="355" spans="1:8" x14ac:dyDescent="0.25">
      <c r="A355" s="32" t="str">
        <f>IF(INDEX(Faturas!$A:$A,ROW()-7)="","",INDEX(Faturas!$A:$A,ROW()-7))</f>
        <v/>
      </c>
      <c r="B355" s="33" t="str">
        <f>IF($A355="","",COUNTIF(Itens!$A$2:$A$20001,$A355))</f>
        <v/>
      </c>
      <c r="C355" s="34" t="str">
        <f>IF($A355="","",IFERROR(SUMPRODUCT((Itens!$A$2:$A$20001=$A355)*Itens!$D$2:$D$20001*(Itens!$E$2:$E$20001-Itens!$F$2:$F$20001)),"erro"))</f>
        <v/>
      </c>
      <c r="D355" s="33" t="str">
        <f>IF($A355="","",COUNTIF(Parcelas!$A$2:$A$20001,$A355))</f>
        <v/>
      </c>
      <c r="E355" s="34" t="str">
        <f>IF($A355="","",SUMIF(Parcelas!$A$2:$A$20001,$A355,Parcelas!$C$2:$C$20001))</f>
        <v/>
      </c>
      <c r="F355" s="34" t="str">
        <f t="shared" si="5"/>
        <v/>
      </c>
      <c r="G355" s="32" t="str">
        <f>IF($A355="","",IF(COUNTIF(Faturas!$A$2:$A$2001,$A355)&gt;1,"Código repetido na aba Faturas",IF($B355=0,"Sem itens",IF($D355=0,"Sem parcelas",IF(NOT(ISNUMBER($C355)),"Valor inválido nos itens",IF($F355&lt;&gt;0,"Parcelas não batem com os itens","OK"))))))</f>
        <v/>
      </c>
      <c r="H355" s="3" t="str">
        <f>IF($A355="","",IF(COUNTIF($A$9:$A355,$A355)=1,1,0))</f>
        <v/>
      </c>
    </row>
    <row r="356" spans="1:8" x14ac:dyDescent="0.25">
      <c r="A356" s="32" t="str">
        <f>IF(INDEX(Faturas!$A:$A,ROW()-7)="","",INDEX(Faturas!$A:$A,ROW()-7))</f>
        <v/>
      </c>
      <c r="B356" s="33" t="str">
        <f>IF($A356="","",COUNTIF(Itens!$A$2:$A$20001,$A356))</f>
        <v/>
      </c>
      <c r="C356" s="34" t="str">
        <f>IF($A356="","",IFERROR(SUMPRODUCT((Itens!$A$2:$A$20001=$A356)*Itens!$D$2:$D$20001*(Itens!$E$2:$E$20001-Itens!$F$2:$F$20001)),"erro"))</f>
        <v/>
      </c>
      <c r="D356" s="33" t="str">
        <f>IF($A356="","",COUNTIF(Parcelas!$A$2:$A$20001,$A356))</f>
        <v/>
      </c>
      <c r="E356" s="34" t="str">
        <f>IF($A356="","",SUMIF(Parcelas!$A$2:$A$20001,$A356,Parcelas!$C$2:$C$20001))</f>
        <v/>
      </c>
      <c r="F356" s="34" t="str">
        <f t="shared" si="5"/>
        <v/>
      </c>
      <c r="G356" s="32" t="str">
        <f>IF($A356="","",IF(COUNTIF(Faturas!$A$2:$A$2001,$A356)&gt;1,"Código repetido na aba Faturas",IF($B356=0,"Sem itens",IF($D356=0,"Sem parcelas",IF(NOT(ISNUMBER($C356)),"Valor inválido nos itens",IF($F356&lt;&gt;0,"Parcelas não batem com os itens","OK"))))))</f>
        <v/>
      </c>
      <c r="H356" s="3" t="str">
        <f>IF($A356="","",IF(COUNTIF($A$9:$A356,$A356)=1,1,0))</f>
        <v/>
      </c>
    </row>
    <row r="357" spans="1:8" x14ac:dyDescent="0.25">
      <c r="A357" s="32" t="str">
        <f>IF(INDEX(Faturas!$A:$A,ROW()-7)="","",INDEX(Faturas!$A:$A,ROW()-7))</f>
        <v/>
      </c>
      <c r="B357" s="33" t="str">
        <f>IF($A357="","",COUNTIF(Itens!$A$2:$A$20001,$A357))</f>
        <v/>
      </c>
      <c r="C357" s="34" t="str">
        <f>IF($A357="","",IFERROR(SUMPRODUCT((Itens!$A$2:$A$20001=$A357)*Itens!$D$2:$D$20001*(Itens!$E$2:$E$20001-Itens!$F$2:$F$20001)),"erro"))</f>
        <v/>
      </c>
      <c r="D357" s="33" t="str">
        <f>IF($A357="","",COUNTIF(Parcelas!$A$2:$A$20001,$A357))</f>
        <v/>
      </c>
      <c r="E357" s="34" t="str">
        <f>IF($A357="","",SUMIF(Parcelas!$A$2:$A$20001,$A357,Parcelas!$C$2:$C$20001))</f>
        <v/>
      </c>
      <c r="F357" s="34" t="str">
        <f t="shared" si="5"/>
        <v/>
      </c>
      <c r="G357" s="32" t="str">
        <f>IF($A357="","",IF(COUNTIF(Faturas!$A$2:$A$2001,$A357)&gt;1,"Código repetido na aba Faturas",IF($B357=0,"Sem itens",IF($D357=0,"Sem parcelas",IF(NOT(ISNUMBER($C357)),"Valor inválido nos itens",IF($F357&lt;&gt;0,"Parcelas não batem com os itens","OK"))))))</f>
        <v/>
      </c>
      <c r="H357" s="3" t="str">
        <f>IF($A357="","",IF(COUNTIF($A$9:$A357,$A357)=1,1,0))</f>
        <v/>
      </c>
    </row>
    <row r="358" spans="1:8" x14ac:dyDescent="0.25">
      <c r="A358" s="32" t="str">
        <f>IF(INDEX(Faturas!$A:$A,ROW()-7)="","",INDEX(Faturas!$A:$A,ROW()-7))</f>
        <v/>
      </c>
      <c r="B358" s="33" t="str">
        <f>IF($A358="","",COUNTIF(Itens!$A$2:$A$20001,$A358))</f>
        <v/>
      </c>
      <c r="C358" s="34" t="str">
        <f>IF($A358="","",IFERROR(SUMPRODUCT((Itens!$A$2:$A$20001=$A358)*Itens!$D$2:$D$20001*(Itens!$E$2:$E$20001-Itens!$F$2:$F$20001)),"erro"))</f>
        <v/>
      </c>
      <c r="D358" s="33" t="str">
        <f>IF($A358="","",COUNTIF(Parcelas!$A$2:$A$20001,$A358))</f>
        <v/>
      </c>
      <c r="E358" s="34" t="str">
        <f>IF($A358="","",SUMIF(Parcelas!$A$2:$A$20001,$A358,Parcelas!$C$2:$C$20001))</f>
        <v/>
      </c>
      <c r="F358" s="34" t="str">
        <f t="shared" si="5"/>
        <v/>
      </c>
      <c r="G358" s="32" t="str">
        <f>IF($A358="","",IF(COUNTIF(Faturas!$A$2:$A$2001,$A358)&gt;1,"Código repetido na aba Faturas",IF($B358=0,"Sem itens",IF($D358=0,"Sem parcelas",IF(NOT(ISNUMBER($C358)),"Valor inválido nos itens",IF($F358&lt;&gt;0,"Parcelas não batem com os itens","OK"))))))</f>
        <v/>
      </c>
      <c r="H358" s="3" t="str">
        <f>IF($A358="","",IF(COUNTIF($A$9:$A358,$A358)=1,1,0))</f>
        <v/>
      </c>
    </row>
    <row r="359" spans="1:8" x14ac:dyDescent="0.25">
      <c r="A359" s="32" t="str">
        <f>IF(INDEX(Faturas!$A:$A,ROW()-7)="","",INDEX(Faturas!$A:$A,ROW()-7))</f>
        <v/>
      </c>
      <c r="B359" s="33" t="str">
        <f>IF($A359="","",COUNTIF(Itens!$A$2:$A$20001,$A359))</f>
        <v/>
      </c>
      <c r="C359" s="34" t="str">
        <f>IF($A359="","",IFERROR(SUMPRODUCT((Itens!$A$2:$A$20001=$A359)*Itens!$D$2:$D$20001*(Itens!$E$2:$E$20001-Itens!$F$2:$F$20001)),"erro"))</f>
        <v/>
      </c>
      <c r="D359" s="33" t="str">
        <f>IF($A359="","",COUNTIF(Parcelas!$A$2:$A$20001,$A359))</f>
        <v/>
      </c>
      <c r="E359" s="34" t="str">
        <f>IF($A359="","",SUMIF(Parcelas!$A$2:$A$20001,$A359,Parcelas!$C$2:$C$20001))</f>
        <v/>
      </c>
      <c r="F359" s="34" t="str">
        <f t="shared" si="5"/>
        <v/>
      </c>
      <c r="G359" s="32" t="str">
        <f>IF($A359="","",IF(COUNTIF(Faturas!$A$2:$A$2001,$A359)&gt;1,"Código repetido na aba Faturas",IF($B359=0,"Sem itens",IF($D359=0,"Sem parcelas",IF(NOT(ISNUMBER($C359)),"Valor inválido nos itens",IF($F359&lt;&gt;0,"Parcelas não batem com os itens","OK"))))))</f>
        <v/>
      </c>
      <c r="H359" s="3" t="str">
        <f>IF($A359="","",IF(COUNTIF($A$9:$A359,$A359)=1,1,0))</f>
        <v/>
      </c>
    </row>
    <row r="360" spans="1:8" x14ac:dyDescent="0.25">
      <c r="A360" s="32" t="str">
        <f>IF(INDEX(Faturas!$A:$A,ROW()-7)="","",INDEX(Faturas!$A:$A,ROW()-7))</f>
        <v/>
      </c>
      <c r="B360" s="33" t="str">
        <f>IF($A360="","",COUNTIF(Itens!$A$2:$A$20001,$A360))</f>
        <v/>
      </c>
      <c r="C360" s="34" t="str">
        <f>IF($A360="","",IFERROR(SUMPRODUCT((Itens!$A$2:$A$20001=$A360)*Itens!$D$2:$D$20001*(Itens!$E$2:$E$20001-Itens!$F$2:$F$20001)),"erro"))</f>
        <v/>
      </c>
      <c r="D360" s="33" t="str">
        <f>IF($A360="","",COUNTIF(Parcelas!$A$2:$A$20001,$A360))</f>
        <v/>
      </c>
      <c r="E360" s="34" t="str">
        <f>IF($A360="","",SUMIF(Parcelas!$A$2:$A$20001,$A360,Parcelas!$C$2:$C$20001))</f>
        <v/>
      </c>
      <c r="F360" s="34" t="str">
        <f t="shared" si="5"/>
        <v/>
      </c>
      <c r="G360" s="32" t="str">
        <f>IF($A360="","",IF(COUNTIF(Faturas!$A$2:$A$2001,$A360)&gt;1,"Código repetido na aba Faturas",IF($B360=0,"Sem itens",IF($D360=0,"Sem parcelas",IF(NOT(ISNUMBER($C360)),"Valor inválido nos itens",IF($F360&lt;&gt;0,"Parcelas não batem com os itens","OK"))))))</f>
        <v/>
      </c>
      <c r="H360" s="3" t="str">
        <f>IF($A360="","",IF(COUNTIF($A$9:$A360,$A360)=1,1,0))</f>
        <v/>
      </c>
    </row>
    <row r="361" spans="1:8" x14ac:dyDescent="0.25">
      <c r="A361" s="32" t="str">
        <f>IF(INDEX(Faturas!$A:$A,ROW()-7)="","",INDEX(Faturas!$A:$A,ROW()-7))</f>
        <v/>
      </c>
      <c r="B361" s="33" t="str">
        <f>IF($A361="","",COUNTIF(Itens!$A$2:$A$20001,$A361))</f>
        <v/>
      </c>
      <c r="C361" s="34" t="str">
        <f>IF($A361="","",IFERROR(SUMPRODUCT((Itens!$A$2:$A$20001=$A361)*Itens!$D$2:$D$20001*(Itens!$E$2:$E$20001-Itens!$F$2:$F$20001)),"erro"))</f>
        <v/>
      </c>
      <c r="D361" s="33" t="str">
        <f>IF($A361="","",COUNTIF(Parcelas!$A$2:$A$20001,$A361))</f>
        <v/>
      </c>
      <c r="E361" s="34" t="str">
        <f>IF($A361="","",SUMIF(Parcelas!$A$2:$A$20001,$A361,Parcelas!$C$2:$C$20001))</f>
        <v/>
      </c>
      <c r="F361" s="34" t="str">
        <f t="shared" si="5"/>
        <v/>
      </c>
      <c r="G361" s="32" t="str">
        <f>IF($A361="","",IF(COUNTIF(Faturas!$A$2:$A$2001,$A361)&gt;1,"Código repetido na aba Faturas",IF($B361=0,"Sem itens",IF($D361=0,"Sem parcelas",IF(NOT(ISNUMBER($C361)),"Valor inválido nos itens",IF($F361&lt;&gt;0,"Parcelas não batem com os itens","OK"))))))</f>
        <v/>
      </c>
      <c r="H361" s="3" t="str">
        <f>IF($A361="","",IF(COUNTIF($A$9:$A361,$A361)=1,1,0))</f>
        <v/>
      </c>
    </row>
    <row r="362" spans="1:8" x14ac:dyDescent="0.25">
      <c r="A362" s="32" t="str">
        <f>IF(INDEX(Faturas!$A:$A,ROW()-7)="","",INDEX(Faturas!$A:$A,ROW()-7))</f>
        <v/>
      </c>
      <c r="B362" s="33" t="str">
        <f>IF($A362="","",COUNTIF(Itens!$A$2:$A$20001,$A362))</f>
        <v/>
      </c>
      <c r="C362" s="34" t="str">
        <f>IF($A362="","",IFERROR(SUMPRODUCT((Itens!$A$2:$A$20001=$A362)*Itens!$D$2:$D$20001*(Itens!$E$2:$E$20001-Itens!$F$2:$F$20001)),"erro"))</f>
        <v/>
      </c>
      <c r="D362" s="33" t="str">
        <f>IF($A362="","",COUNTIF(Parcelas!$A$2:$A$20001,$A362))</f>
        <v/>
      </c>
      <c r="E362" s="34" t="str">
        <f>IF($A362="","",SUMIF(Parcelas!$A$2:$A$20001,$A362,Parcelas!$C$2:$C$20001))</f>
        <v/>
      </c>
      <c r="F362" s="34" t="str">
        <f t="shared" si="5"/>
        <v/>
      </c>
      <c r="G362" s="32" t="str">
        <f>IF($A362="","",IF(COUNTIF(Faturas!$A$2:$A$2001,$A362)&gt;1,"Código repetido na aba Faturas",IF($B362=0,"Sem itens",IF($D362=0,"Sem parcelas",IF(NOT(ISNUMBER($C362)),"Valor inválido nos itens",IF($F362&lt;&gt;0,"Parcelas não batem com os itens","OK"))))))</f>
        <v/>
      </c>
      <c r="H362" s="3" t="str">
        <f>IF($A362="","",IF(COUNTIF($A$9:$A362,$A362)=1,1,0))</f>
        <v/>
      </c>
    </row>
    <row r="363" spans="1:8" x14ac:dyDescent="0.25">
      <c r="A363" s="32" t="str">
        <f>IF(INDEX(Faturas!$A:$A,ROW()-7)="","",INDEX(Faturas!$A:$A,ROW()-7))</f>
        <v/>
      </c>
      <c r="B363" s="33" t="str">
        <f>IF($A363="","",COUNTIF(Itens!$A$2:$A$20001,$A363))</f>
        <v/>
      </c>
      <c r="C363" s="34" t="str">
        <f>IF($A363="","",IFERROR(SUMPRODUCT((Itens!$A$2:$A$20001=$A363)*Itens!$D$2:$D$20001*(Itens!$E$2:$E$20001-Itens!$F$2:$F$20001)),"erro"))</f>
        <v/>
      </c>
      <c r="D363" s="33" t="str">
        <f>IF($A363="","",COUNTIF(Parcelas!$A$2:$A$20001,$A363))</f>
        <v/>
      </c>
      <c r="E363" s="34" t="str">
        <f>IF($A363="","",SUMIF(Parcelas!$A$2:$A$20001,$A363,Parcelas!$C$2:$C$20001))</f>
        <v/>
      </c>
      <c r="F363" s="34" t="str">
        <f t="shared" si="5"/>
        <v/>
      </c>
      <c r="G363" s="32" t="str">
        <f>IF($A363="","",IF(COUNTIF(Faturas!$A$2:$A$2001,$A363)&gt;1,"Código repetido na aba Faturas",IF($B363=0,"Sem itens",IF($D363=0,"Sem parcelas",IF(NOT(ISNUMBER($C363)),"Valor inválido nos itens",IF($F363&lt;&gt;0,"Parcelas não batem com os itens","OK"))))))</f>
        <v/>
      </c>
      <c r="H363" s="3" t="str">
        <f>IF($A363="","",IF(COUNTIF($A$9:$A363,$A363)=1,1,0))</f>
        <v/>
      </c>
    </row>
    <row r="364" spans="1:8" x14ac:dyDescent="0.25">
      <c r="A364" s="32" t="str">
        <f>IF(INDEX(Faturas!$A:$A,ROW()-7)="","",INDEX(Faturas!$A:$A,ROW()-7))</f>
        <v/>
      </c>
      <c r="B364" s="33" t="str">
        <f>IF($A364="","",COUNTIF(Itens!$A$2:$A$20001,$A364))</f>
        <v/>
      </c>
      <c r="C364" s="34" t="str">
        <f>IF($A364="","",IFERROR(SUMPRODUCT((Itens!$A$2:$A$20001=$A364)*Itens!$D$2:$D$20001*(Itens!$E$2:$E$20001-Itens!$F$2:$F$20001)),"erro"))</f>
        <v/>
      </c>
      <c r="D364" s="33" t="str">
        <f>IF($A364="","",COUNTIF(Parcelas!$A$2:$A$20001,$A364))</f>
        <v/>
      </c>
      <c r="E364" s="34" t="str">
        <f>IF($A364="","",SUMIF(Parcelas!$A$2:$A$20001,$A364,Parcelas!$C$2:$C$20001))</f>
        <v/>
      </c>
      <c r="F364" s="34" t="str">
        <f t="shared" si="5"/>
        <v/>
      </c>
      <c r="G364" s="32" t="str">
        <f>IF($A364="","",IF(COUNTIF(Faturas!$A$2:$A$2001,$A364)&gt;1,"Código repetido na aba Faturas",IF($B364=0,"Sem itens",IF($D364=0,"Sem parcelas",IF(NOT(ISNUMBER($C364)),"Valor inválido nos itens",IF($F364&lt;&gt;0,"Parcelas não batem com os itens","OK"))))))</f>
        <v/>
      </c>
      <c r="H364" s="3" t="str">
        <f>IF($A364="","",IF(COUNTIF($A$9:$A364,$A364)=1,1,0))</f>
        <v/>
      </c>
    </row>
    <row r="365" spans="1:8" x14ac:dyDescent="0.25">
      <c r="A365" s="32" t="str">
        <f>IF(INDEX(Faturas!$A:$A,ROW()-7)="","",INDEX(Faturas!$A:$A,ROW()-7))</f>
        <v/>
      </c>
      <c r="B365" s="33" t="str">
        <f>IF($A365="","",COUNTIF(Itens!$A$2:$A$20001,$A365))</f>
        <v/>
      </c>
      <c r="C365" s="34" t="str">
        <f>IF($A365="","",IFERROR(SUMPRODUCT((Itens!$A$2:$A$20001=$A365)*Itens!$D$2:$D$20001*(Itens!$E$2:$E$20001-Itens!$F$2:$F$20001)),"erro"))</f>
        <v/>
      </c>
      <c r="D365" s="33" t="str">
        <f>IF($A365="","",COUNTIF(Parcelas!$A$2:$A$20001,$A365))</f>
        <v/>
      </c>
      <c r="E365" s="34" t="str">
        <f>IF($A365="","",SUMIF(Parcelas!$A$2:$A$20001,$A365,Parcelas!$C$2:$C$20001))</f>
        <v/>
      </c>
      <c r="F365" s="34" t="str">
        <f t="shared" si="5"/>
        <v/>
      </c>
      <c r="G365" s="32" t="str">
        <f>IF($A365="","",IF(COUNTIF(Faturas!$A$2:$A$2001,$A365)&gt;1,"Código repetido na aba Faturas",IF($B365=0,"Sem itens",IF($D365=0,"Sem parcelas",IF(NOT(ISNUMBER($C365)),"Valor inválido nos itens",IF($F365&lt;&gt;0,"Parcelas não batem com os itens","OK"))))))</f>
        <v/>
      </c>
      <c r="H365" s="3" t="str">
        <f>IF($A365="","",IF(COUNTIF($A$9:$A365,$A365)=1,1,0))</f>
        <v/>
      </c>
    </row>
    <row r="366" spans="1:8" x14ac:dyDescent="0.25">
      <c r="A366" s="32" t="str">
        <f>IF(INDEX(Faturas!$A:$A,ROW()-7)="","",INDEX(Faturas!$A:$A,ROW()-7))</f>
        <v/>
      </c>
      <c r="B366" s="33" t="str">
        <f>IF($A366="","",COUNTIF(Itens!$A$2:$A$20001,$A366))</f>
        <v/>
      </c>
      <c r="C366" s="34" t="str">
        <f>IF($A366="","",IFERROR(SUMPRODUCT((Itens!$A$2:$A$20001=$A366)*Itens!$D$2:$D$20001*(Itens!$E$2:$E$20001-Itens!$F$2:$F$20001)),"erro"))</f>
        <v/>
      </c>
      <c r="D366" s="33" t="str">
        <f>IF($A366="","",COUNTIF(Parcelas!$A$2:$A$20001,$A366))</f>
        <v/>
      </c>
      <c r="E366" s="34" t="str">
        <f>IF($A366="","",SUMIF(Parcelas!$A$2:$A$20001,$A366,Parcelas!$C$2:$C$20001))</f>
        <v/>
      </c>
      <c r="F366" s="34" t="str">
        <f t="shared" si="5"/>
        <v/>
      </c>
      <c r="G366" s="32" t="str">
        <f>IF($A366="","",IF(COUNTIF(Faturas!$A$2:$A$2001,$A366)&gt;1,"Código repetido na aba Faturas",IF($B366=0,"Sem itens",IF($D366=0,"Sem parcelas",IF(NOT(ISNUMBER($C366)),"Valor inválido nos itens",IF($F366&lt;&gt;0,"Parcelas não batem com os itens","OK"))))))</f>
        <v/>
      </c>
      <c r="H366" s="3" t="str">
        <f>IF($A366="","",IF(COUNTIF($A$9:$A366,$A366)=1,1,0))</f>
        <v/>
      </c>
    </row>
    <row r="367" spans="1:8" x14ac:dyDescent="0.25">
      <c r="A367" s="32" t="str">
        <f>IF(INDEX(Faturas!$A:$A,ROW()-7)="","",INDEX(Faturas!$A:$A,ROW()-7))</f>
        <v/>
      </c>
      <c r="B367" s="33" t="str">
        <f>IF($A367="","",COUNTIF(Itens!$A$2:$A$20001,$A367))</f>
        <v/>
      </c>
      <c r="C367" s="34" t="str">
        <f>IF($A367="","",IFERROR(SUMPRODUCT((Itens!$A$2:$A$20001=$A367)*Itens!$D$2:$D$20001*(Itens!$E$2:$E$20001-Itens!$F$2:$F$20001)),"erro"))</f>
        <v/>
      </c>
      <c r="D367" s="33" t="str">
        <f>IF($A367="","",COUNTIF(Parcelas!$A$2:$A$20001,$A367))</f>
        <v/>
      </c>
      <c r="E367" s="34" t="str">
        <f>IF($A367="","",SUMIF(Parcelas!$A$2:$A$20001,$A367,Parcelas!$C$2:$C$20001))</f>
        <v/>
      </c>
      <c r="F367" s="34" t="str">
        <f t="shared" si="5"/>
        <v/>
      </c>
      <c r="G367" s="32" t="str">
        <f>IF($A367="","",IF(COUNTIF(Faturas!$A$2:$A$2001,$A367)&gt;1,"Código repetido na aba Faturas",IF($B367=0,"Sem itens",IF($D367=0,"Sem parcelas",IF(NOT(ISNUMBER($C367)),"Valor inválido nos itens",IF($F367&lt;&gt;0,"Parcelas não batem com os itens","OK"))))))</f>
        <v/>
      </c>
      <c r="H367" s="3" t="str">
        <f>IF($A367="","",IF(COUNTIF($A$9:$A367,$A367)=1,1,0))</f>
        <v/>
      </c>
    </row>
    <row r="368" spans="1:8" x14ac:dyDescent="0.25">
      <c r="A368" s="32" t="str">
        <f>IF(INDEX(Faturas!$A:$A,ROW()-7)="","",INDEX(Faturas!$A:$A,ROW()-7))</f>
        <v/>
      </c>
      <c r="B368" s="33" t="str">
        <f>IF($A368="","",COUNTIF(Itens!$A$2:$A$20001,$A368))</f>
        <v/>
      </c>
      <c r="C368" s="34" t="str">
        <f>IF($A368="","",IFERROR(SUMPRODUCT((Itens!$A$2:$A$20001=$A368)*Itens!$D$2:$D$20001*(Itens!$E$2:$E$20001-Itens!$F$2:$F$20001)),"erro"))</f>
        <v/>
      </c>
      <c r="D368" s="33" t="str">
        <f>IF($A368="","",COUNTIF(Parcelas!$A$2:$A$20001,$A368))</f>
        <v/>
      </c>
      <c r="E368" s="34" t="str">
        <f>IF($A368="","",SUMIF(Parcelas!$A$2:$A$20001,$A368,Parcelas!$C$2:$C$20001))</f>
        <v/>
      </c>
      <c r="F368" s="34" t="str">
        <f t="shared" si="5"/>
        <v/>
      </c>
      <c r="G368" s="32" t="str">
        <f>IF($A368="","",IF(COUNTIF(Faturas!$A$2:$A$2001,$A368)&gt;1,"Código repetido na aba Faturas",IF($B368=0,"Sem itens",IF($D368=0,"Sem parcelas",IF(NOT(ISNUMBER($C368)),"Valor inválido nos itens",IF($F368&lt;&gt;0,"Parcelas não batem com os itens","OK"))))))</f>
        <v/>
      </c>
      <c r="H368" s="3" t="str">
        <f>IF($A368="","",IF(COUNTIF($A$9:$A368,$A368)=1,1,0))</f>
        <v/>
      </c>
    </row>
    <row r="369" spans="1:8" x14ac:dyDescent="0.25">
      <c r="A369" s="32" t="str">
        <f>IF(INDEX(Faturas!$A:$A,ROW()-7)="","",INDEX(Faturas!$A:$A,ROW()-7))</f>
        <v/>
      </c>
      <c r="B369" s="33" t="str">
        <f>IF($A369="","",COUNTIF(Itens!$A$2:$A$20001,$A369))</f>
        <v/>
      </c>
      <c r="C369" s="34" t="str">
        <f>IF($A369="","",IFERROR(SUMPRODUCT((Itens!$A$2:$A$20001=$A369)*Itens!$D$2:$D$20001*(Itens!$E$2:$E$20001-Itens!$F$2:$F$20001)),"erro"))</f>
        <v/>
      </c>
      <c r="D369" s="33" t="str">
        <f>IF($A369="","",COUNTIF(Parcelas!$A$2:$A$20001,$A369))</f>
        <v/>
      </c>
      <c r="E369" s="34" t="str">
        <f>IF($A369="","",SUMIF(Parcelas!$A$2:$A$20001,$A369,Parcelas!$C$2:$C$20001))</f>
        <v/>
      </c>
      <c r="F369" s="34" t="str">
        <f t="shared" si="5"/>
        <v/>
      </c>
      <c r="G369" s="32" t="str">
        <f>IF($A369="","",IF(COUNTIF(Faturas!$A$2:$A$2001,$A369)&gt;1,"Código repetido na aba Faturas",IF($B369=0,"Sem itens",IF($D369=0,"Sem parcelas",IF(NOT(ISNUMBER($C369)),"Valor inválido nos itens",IF($F369&lt;&gt;0,"Parcelas não batem com os itens","OK"))))))</f>
        <v/>
      </c>
      <c r="H369" s="3" t="str">
        <f>IF($A369="","",IF(COUNTIF($A$9:$A369,$A369)=1,1,0))</f>
        <v/>
      </c>
    </row>
    <row r="370" spans="1:8" x14ac:dyDescent="0.25">
      <c r="A370" s="32" t="str">
        <f>IF(INDEX(Faturas!$A:$A,ROW()-7)="","",INDEX(Faturas!$A:$A,ROW()-7))</f>
        <v/>
      </c>
      <c r="B370" s="33" t="str">
        <f>IF($A370="","",COUNTIF(Itens!$A$2:$A$20001,$A370))</f>
        <v/>
      </c>
      <c r="C370" s="34" t="str">
        <f>IF($A370="","",IFERROR(SUMPRODUCT((Itens!$A$2:$A$20001=$A370)*Itens!$D$2:$D$20001*(Itens!$E$2:$E$20001-Itens!$F$2:$F$20001)),"erro"))</f>
        <v/>
      </c>
      <c r="D370" s="33" t="str">
        <f>IF($A370="","",COUNTIF(Parcelas!$A$2:$A$20001,$A370))</f>
        <v/>
      </c>
      <c r="E370" s="34" t="str">
        <f>IF($A370="","",SUMIF(Parcelas!$A$2:$A$20001,$A370,Parcelas!$C$2:$C$20001))</f>
        <v/>
      </c>
      <c r="F370" s="34" t="str">
        <f t="shared" si="5"/>
        <v/>
      </c>
      <c r="G370" s="32" t="str">
        <f>IF($A370="","",IF(COUNTIF(Faturas!$A$2:$A$2001,$A370)&gt;1,"Código repetido na aba Faturas",IF($B370=0,"Sem itens",IF($D370=0,"Sem parcelas",IF(NOT(ISNUMBER($C370)),"Valor inválido nos itens",IF($F370&lt;&gt;0,"Parcelas não batem com os itens","OK"))))))</f>
        <v/>
      </c>
      <c r="H370" s="3" t="str">
        <f>IF($A370="","",IF(COUNTIF($A$9:$A370,$A370)=1,1,0))</f>
        <v/>
      </c>
    </row>
    <row r="371" spans="1:8" x14ac:dyDescent="0.25">
      <c r="A371" s="32" t="str">
        <f>IF(INDEX(Faturas!$A:$A,ROW()-7)="","",INDEX(Faturas!$A:$A,ROW()-7))</f>
        <v/>
      </c>
      <c r="B371" s="33" t="str">
        <f>IF($A371="","",COUNTIF(Itens!$A$2:$A$20001,$A371))</f>
        <v/>
      </c>
      <c r="C371" s="34" t="str">
        <f>IF($A371="","",IFERROR(SUMPRODUCT((Itens!$A$2:$A$20001=$A371)*Itens!$D$2:$D$20001*(Itens!$E$2:$E$20001-Itens!$F$2:$F$20001)),"erro"))</f>
        <v/>
      </c>
      <c r="D371" s="33" t="str">
        <f>IF($A371="","",COUNTIF(Parcelas!$A$2:$A$20001,$A371))</f>
        <v/>
      </c>
      <c r="E371" s="34" t="str">
        <f>IF($A371="","",SUMIF(Parcelas!$A$2:$A$20001,$A371,Parcelas!$C$2:$C$20001))</f>
        <v/>
      </c>
      <c r="F371" s="34" t="str">
        <f t="shared" si="5"/>
        <v/>
      </c>
      <c r="G371" s="32" t="str">
        <f>IF($A371="","",IF(COUNTIF(Faturas!$A$2:$A$2001,$A371)&gt;1,"Código repetido na aba Faturas",IF($B371=0,"Sem itens",IF($D371=0,"Sem parcelas",IF(NOT(ISNUMBER($C371)),"Valor inválido nos itens",IF($F371&lt;&gt;0,"Parcelas não batem com os itens","OK"))))))</f>
        <v/>
      </c>
      <c r="H371" s="3" t="str">
        <f>IF($A371="","",IF(COUNTIF($A$9:$A371,$A371)=1,1,0))</f>
        <v/>
      </c>
    </row>
    <row r="372" spans="1:8" x14ac:dyDescent="0.25">
      <c r="A372" s="32" t="str">
        <f>IF(INDEX(Faturas!$A:$A,ROW()-7)="","",INDEX(Faturas!$A:$A,ROW()-7))</f>
        <v/>
      </c>
      <c r="B372" s="33" t="str">
        <f>IF($A372="","",COUNTIF(Itens!$A$2:$A$20001,$A372))</f>
        <v/>
      </c>
      <c r="C372" s="34" t="str">
        <f>IF($A372="","",IFERROR(SUMPRODUCT((Itens!$A$2:$A$20001=$A372)*Itens!$D$2:$D$20001*(Itens!$E$2:$E$20001-Itens!$F$2:$F$20001)),"erro"))</f>
        <v/>
      </c>
      <c r="D372" s="33" t="str">
        <f>IF($A372="","",COUNTIF(Parcelas!$A$2:$A$20001,$A372))</f>
        <v/>
      </c>
      <c r="E372" s="34" t="str">
        <f>IF($A372="","",SUMIF(Parcelas!$A$2:$A$20001,$A372,Parcelas!$C$2:$C$20001))</f>
        <v/>
      </c>
      <c r="F372" s="34" t="str">
        <f t="shared" si="5"/>
        <v/>
      </c>
      <c r="G372" s="32" t="str">
        <f>IF($A372="","",IF(COUNTIF(Faturas!$A$2:$A$2001,$A372)&gt;1,"Código repetido na aba Faturas",IF($B372=0,"Sem itens",IF($D372=0,"Sem parcelas",IF(NOT(ISNUMBER($C372)),"Valor inválido nos itens",IF($F372&lt;&gt;0,"Parcelas não batem com os itens","OK"))))))</f>
        <v/>
      </c>
      <c r="H372" s="3" t="str">
        <f>IF($A372="","",IF(COUNTIF($A$9:$A372,$A372)=1,1,0))</f>
        <v/>
      </c>
    </row>
    <row r="373" spans="1:8" x14ac:dyDescent="0.25">
      <c r="A373" s="32" t="str">
        <f>IF(INDEX(Faturas!$A:$A,ROW()-7)="","",INDEX(Faturas!$A:$A,ROW()-7))</f>
        <v/>
      </c>
      <c r="B373" s="33" t="str">
        <f>IF($A373="","",COUNTIF(Itens!$A$2:$A$20001,$A373))</f>
        <v/>
      </c>
      <c r="C373" s="34" t="str">
        <f>IF($A373="","",IFERROR(SUMPRODUCT((Itens!$A$2:$A$20001=$A373)*Itens!$D$2:$D$20001*(Itens!$E$2:$E$20001-Itens!$F$2:$F$20001)),"erro"))</f>
        <v/>
      </c>
      <c r="D373" s="33" t="str">
        <f>IF($A373="","",COUNTIF(Parcelas!$A$2:$A$20001,$A373))</f>
        <v/>
      </c>
      <c r="E373" s="34" t="str">
        <f>IF($A373="","",SUMIF(Parcelas!$A$2:$A$20001,$A373,Parcelas!$C$2:$C$20001))</f>
        <v/>
      </c>
      <c r="F373" s="34" t="str">
        <f t="shared" si="5"/>
        <v/>
      </c>
      <c r="G373" s="32" t="str">
        <f>IF($A373="","",IF(COUNTIF(Faturas!$A$2:$A$2001,$A373)&gt;1,"Código repetido na aba Faturas",IF($B373=0,"Sem itens",IF($D373=0,"Sem parcelas",IF(NOT(ISNUMBER($C373)),"Valor inválido nos itens",IF($F373&lt;&gt;0,"Parcelas não batem com os itens","OK"))))))</f>
        <v/>
      </c>
      <c r="H373" s="3" t="str">
        <f>IF($A373="","",IF(COUNTIF($A$9:$A373,$A373)=1,1,0))</f>
        <v/>
      </c>
    </row>
    <row r="374" spans="1:8" x14ac:dyDescent="0.25">
      <c r="A374" s="32" t="str">
        <f>IF(INDEX(Faturas!$A:$A,ROW()-7)="","",INDEX(Faturas!$A:$A,ROW()-7))</f>
        <v/>
      </c>
      <c r="B374" s="33" t="str">
        <f>IF($A374="","",COUNTIF(Itens!$A$2:$A$20001,$A374))</f>
        <v/>
      </c>
      <c r="C374" s="34" t="str">
        <f>IF($A374="","",IFERROR(SUMPRODUCT((Itens!$A$2:$A$20001=$A374)*Itens!$D$2:$D$20001*(Itens!$E$2:$E$20001-Itens!$F$2:$F$20001)),"erro"))</f>
        <v/>
      </c>
      <c r="D374" s="33" t="str">
        <f>IF($A374="","",COUNTIF(Parcelas!$A$2:$A$20001,$A374))</f>
        <v/>
      </c>
      <c r="E374" s="34" t="str">
        <f>IF($A374="","",SUMIF(Parcelas!$A$2:$A$20001,$A374,Parcelas!$C$2:$C$20001))</f>
        <v/>
      </c>
      <c r="F374" s="34" t="str">
        <f t="shared" si="5"/>
        <v/>
      </c>
      <c r="G374" s="32" t="str">
        <f>IF($A374="","",IF(COUNTIF(Faturas!$A$2:$A$2001,$A374)&gt;1,"Código repetido na aba Faturas",IF($B374=0,"Sem itens",IF($D374=0,"Sem parcelas",IF(NOT(ISNUMBER($C374)),"Valor inválido nos itens",IF($F374&lt;&gt;0,"Parcelas não batem com os itens","OK"))))))</f>
        <v/>
      </c>
      <c r="H374" s="3" t="str">
        <f>IF($A374="","",IF(COUNTIF($A$9:$A374,$A374)=1,1,0))</f>
        <v/>
      </c>
    </row>
    <row r="375" spans="1:8" x14ac:dyDescent="0.25">
      <c r="A375" s="32" t="str">
        <f>IF(INDEX(Faturas!$A:$A,ROW()-7)="","",INDEX(Faturas!$A:$A,ROW()-7))</f>
        <v/>
      </c>
      <c r="B375" s="33" t="str">
        <f>IF($A375="","",COUNTIF(Itens!$A$2:$A$20001,$A375))</f>
        <v/>
      </c>
      <c r="C375" s="34" t="str">
        <f>IF($A375="","",IFERROR(SUMPRODUCT((Itens!$A$2:$A$20001=$A375)*Itens!$D$2:$D$20001*(Itens!$E$2:$E$20001-Itens!$F$2:$F$20001)),"erro"))</f>
        <v/>
      </c>
      <c r="D375" s="33" t="str">
        <f>IF($A375="","",COUNTIF(Parcelas!$A$2:$A$20001,$A375))</f>
        <v/>
      </c>
      <c r="E375" s="34" t="str">
        <f>IF($A375="","",SUMIF(Parcelas!$A$2:$A$20001,$A375,Parcelas!$C$2:$C$20001))</f>
        <v/>
      </c>
      <c r="F375" s="34" t="str">
        <f t="shared" si="5"/>
        <v/>
      </c>
      <c r="G375" s="32" t="str">
        <f>IF($A375="","",IF(COUNTIF(Faturas!$A$2:$A$2001,$A375)&gt;1,"Código repetido na aba Faturas",IF($B375=0,"Sem itens",IF($D375=0,"Sem parcelas",IF(NOT(ISNUMBER($C375)),"Valor inválido nos itens",IF($F375&lt;&gt;0,"Parcelas não batem com os itens","OK"))))))</f>
        <v/>
      </c>
      <c r="H375" s="3" t="str">
        <f>IF($A375="","",IF(COUNTIF($A$9:$A375,$A375)=1,1,0))</f>
        <v/>
      </c>
    </row>
    <row r="376" spans="1:8" x14ac:dyDescent="0.25">
      <c r="A376" s="32" t="str">
        <f>IF(INDEX(Faturas!$A:$A,ROW()-7)="","",INDEX(Faturas!$A:$A,ROW()-7))</f>
        <v/>
      </c>
      <c r="B376" s="33" t="str">
        <f>IF($A376="","",COUNTIF(Itens!$A$2:$A$20001,$A376))</f>
        <v/>
      </c>
      <c r="C376" s="34" t="str">
        <f>IF($A376="","",IFERROR(SUMPRODUCT((Itens!$A$2:$A$20001=$A376)*Itens!$D$2:$D$20001*(Itens!$E$2:$E$20001-Itens!$F$2:$F$20001)),"erro"))</f>
        <v/>
      </c>
      <c r="D376" s="33" t="str">
        <f>IF($A376="","",COUNTIF(Parcelas!$A$2:$A$20001,$A376))</f>
        <v/>
      </c>
      <c r="E376" s="34" t="str">
        <f>IF($A376="","",SUMIF(Parcelas!$A$2:$A$20001,$A376,Parcelas!$C$2:$C$20001))</f>
        <v/>
      </c>
      <c r="F376" s="34" t="str">
        <f t="shared" si="5"/>
        <v/>
      </c>
      <c r="G376" s="32" t="str">
        <f>IF($A376="","",IF(COUNTIF(Faturas!$A$2:$A$2001,$A376)&gt;1,"Código repetido na aba Faturas",IF($B376=0,"Sem itens",IF($D376=0,"Sem parcelas",IF(NOT(ISNUMBER($C376)),"Valor inválido nos itens",IF($F376&lt;&gt;0,"Parcelas não batem com os itens","OK"))))))</f>
        <v/>
      </c>
      <c r="H376" s="3" t="str">
        <f>IF($A376="","",IF(COUNTIF($A$9:$A376,$A376)=1,1,0))</f>
        <v/>
      </c>
    </row>
    <row r="377" spans="1:8" x14ac:dyDescent="0.25">
      <c r="A377" s="32" t="str">
        <f>IF(INDEX(Faturas!$A:$A,ROW()-7)="","",INDEX(Faturas!$A:$A,ROW()-7))</f>
        <v/>
      </c>
      <c r="B377" s="33" t="str">
        <f>IF($A377="","",COUNTIF(Itens!$A$2:$A$20001,$A377))</f>
        <v/>
      </c>
      <c r="C377" s="34" t="str">
        <f>IF($A377="","",IFERROR(SUMPRODUCT((Itens!$A$2:$A$20001=$A377)*Itens!$D$2:$D$20001*(Itens!$E$2:$E$20001-Itens!$F$2:$F$20001)),"erro"))</f>
        <v/>
      </c>
      <c r="D377" s="33" t="str">
        <f>IF($A377="","",COUNTIF(Parcelas!$A$2:$A$20001,$A377))</f>
        <v/>
      </c>
      <c r="E377" s="34" t="str">
        <f>IF($A377="","",SUMIF(Parcelas!$A$2:$A$20001,$A377,Parcelas!$C$2:$C$20001))</f>
        <v/>
      </c>
      <c r="F377" s="34" t="str">
        <f t="shared" si="5"/>
        <v/>
      </c>
      <c r="G377" s="32" t="str">
        <f>IF($A377="","",IF(COUNTIF(Faturas!$A$2:$A$2001,$A377)&gt;1,"Código repetido na aba Faturas",IF($B377=0,"Sem itens",IF($D377=0,"Sem parcelas",IF(NOT(ISNUMBER($C377)),"Valor inválido nos itens",IF($F377&lt;&gt;0,"Parcelas não batem com os itens","OK"))))))</f>
        <v/>
      </c>
      <c r="H377" s="3" t="str">
        <f>IF($A377="","",IF(COUNTIF($A$9:$A377,$A377)=1,1,0))</f>
        <v/>
      </c>
    </row>
    <row r="378" spans="1:8" x14ac:dyDescent="0.25">
      <c r="A378" s="32" t="str">
        <f>IF(INDEX(Faturas!$A:$A,ROW()-7)="","",INDEX(Faturas!$A:$A,ROW()-7))</f>
        <v/>
      </c>
      <c r="B378" s="33" t="str">
        <f>IF($A378="","",COUNTIF(Itens!$A$2:$A$20001,$A378))</f>
        <v/>
      </c>
      <c r="C378" s="34" t="str">
        <f>IF($A378="","",IFERROR(SUMPRODUCT((Itens!$A$2:$A$20001=$A378)*Itens!$D$2:$D$20001*(Itens!$E$2:$E$20001-Itens!$F$2:$F$20001)),"erro"))</f>
        <v/>
      </c>
      <c r="D378" s="33" t="str">
        <f>IF($A378="","",COUNTIF(Parcelas!$A$2:$A$20001,$A378))</f>
        <v/>
      </c>
      <c r="E378" s="34" t="str">
        <f>IF($A378="","",SUMIF(Parcelas!$A$2:$A$20001,$A378,Parcelas!$C$2:$C$20001))</f>
        <v/>
      </c>
      <c r="F378" s="34" t="str">
        <f t="shared" si="5"/>
        <v/>
      </c>
      <c r="G378" s="32" t="str">
        <f>IF($A378="","",IF(COUNTIF(Faturas!$A$2:$A$2001,$A378)&gt;1,"Código repetido na aba Faturas",IF($B378=0,"Sem itens",IF($D378=0,"Sem parcelas",IF(NOT(ISNUMBER($C378)),"Valor inválido nos itens",IF($F378&lt;&gt;0,"Parcelas não batem com os itens","OK"))))))</f>
        <v/>
      </c>
      <c r="H378" s="3" t="str">
        <f>IF($A378="","",IF(COUNTIF($A$9:$A378,$A378)=1,1,0))</f>
        <v/>
      </c>
    </row>
    <row r="379" spans="1:8" x14ac:dyDescent="0.25">
      <c r="A379" s="32" t="str">
        <f>IF(INDEX(Faturas!$A:$A,ROW()-7)="","",INDEX(Faturas!$A:$A,ROW()-7))</f>
        <v/>
      </c>
      <c r="B379" s="33" t="str">
        <f>IF($A379="","",COUNTIF(Itens!$A$2:$A$20001,$A379))</f>
        <v/>
      </c>
      <c r="C379" s="34" t="str">
        <f>IF($A379="","",IFERROR(SUMPRODUCT((Itens!$A$2:$A$20001=$A379)*Itens!$D$2:$D$20001*(Itens!$E$2:$E$20001-Itens!$F$2:$F$20001)),"erro"))</f>
        <v/>
      </c>
      <c r="D379" s="33" t="str">
        <f>IF($A379="","",COUNTIF(Parcelas!$A$2:$A$20001,$A379))</f>
        <v/>
      </c>
      <c r="E379" s="34" t="str">
        <f>IF($A379="","",SUMIF(Parcelas!$A$2:$A$20001,$A379,Parcelas!$C$2:$C$20001))</f>
        <v/>
      </c>
      <c r="F379" s="34" t="str">
        <f t="shared" si="5"/>
        <v/>
      </c>
      <c r="G379" s="32" t="str">
        <f>IF($A379="","",IF(COUNTIF(Faturas!$A$2:$A$2001,$A379)&gt;1,"Código repetido na aba Faturas",IF($B379=0,"Sem itens",IF($D379=0,"Sem parcelas",IF(NOT(ISNUMBER($C379)),"Valor inválido nos itens",IF($F379&lt;&gt;0,"Parcelas não batem com os itens","OK"))))))</f>
        <v/>
      </c>
      <c r="H379" s="3" t="str">
        <f>IF($A379="","",IF(COUNTIF($A$9:$A379,$A379)=1,1,0))</f>
        <v/>
      </c>
    </row>
    <row r="380" spans="1:8" x14ac:dyDescent="0.25">
      <c r="A380" s="32" t="str">
        <f>IF(INDEX(Faturas!$A:$A,ROW()-7)="","",INDEX(Faturas!$A:$A,ROW()-7))</f>
        <v/>
      </c>
      <c r="B380" s="33" t="str">
        <f>IF($A380="","",COUNTIF(Itens!$A$2:$A$20001,$A380))</f>
        <v/>
      </c>
      <c r="C380" s="34" t="str">
        <f>IF($A380="","",IFERROR(SUMPRODUCT((Itens!$A$2:$A$20001=$A380)*Itens!$D$2:$D$20001*(Itens!$E$2:$E$20001-Itens!$F$2:$F$20001)),"erro"))</f>
        <v/>
      </c>
      <c r="D380" s="33" t="str">
        <f>IF($A380="","",COUNTIF(Parcelas!$A$2:$A$20001,$A380))</f>
        <v/>
      </c>
      <c r="E380" s="34" t="str">
        <f>IF($A380="","",SUMIF(Parcelas!$A$2:$A$20001,$A380,Parcelas!$C$2:$C$20001))</f>
        <v/>
      </c>
      <c r="F380" s="34" t="str">
        <f t="shared" si="5"/>
        <v/>
      </c>
      <c r="G380" s="32" t="str">
        <f>IF($A380="","",IF(COUNTIF(Faturas!$A$2:$A$2001,$A380)&gt;1,"Código repetido na aba Faturas",IF($B380=0,"Sem itens",IF($D380=0,"Sem parcelas",IF(NOT(ISNUMBER($C380)),"Valor inválido nos itens",IF($F380&lt;&gt;0,"Parcelas não batem com os itens","OK"))))))</f>
        <v/>
      </c>
      <c r="H380" s="3" t="str">
        <f>IF($A380="","",IF(COUNTIF($A$9:$A380,$A380)=1,1,0))</f>
        <v/>
      </c>
    </row>
    <row r="381" spans="1:8" x14ac:dyDescent="0.25">
      <c r="A381" s="32" t="str">
        <f>IF(INDEX(Faturas!$A:$A,ROW()-7)="","",INDEX(Faturas!$A:$A,ROW()-7))</f>
        <v/>
      </c>
      <c r="B381" s="33" t="str">
        <f>IF($A381="","",COUNTIF(Itens!$A$2:$A$20001,$A381))</f>
        <v/>
      </c>
      <c r="C381" s="34" t="str">
        <f>IF($A381="","",IFERROR(SUMPRODUCT((Itens!$A$2:$A$20001=$A381)*Itens!$D$2:$D$20001*(Itens!$E$2:$E$20001-Itens!$F$2:$F$20001)),"erro"))</f>
        <v/>
      </c>
      <c r="D381" s="33" t="str">
        <f>IF($A381="","",COUNTIF(Parcelas!$A$2:$A$20001,$A381))</f>
        <v/>
      </c>
      <c r="E381" s="34" t="str">
        <f>IF($A381="","",SUMIF(Parcelas!$A$2:$A$20001,$A381,Parcelas!$C$2:$C$20001))</f>
        <v/>
      </c>
      <c r="F381" s="34" t="str">
        <f t="shared" si="5"/>
        <v/>
      </c>
      <c r="G381" s="32" t="str">
        <f>IF($A381="","",IF(COUNTIF(Faturas!$A$2:$A$2001,$A381)&gt;1,"Código repetido na aba Faturas",IF($B381=0,"Sem itens",IF($D381=0,"Sem parcelas",IF(NOT(ISNUMBER($C381)),"Valor inválido nos itens",IF($F381&lt;&gt;0,"Parcelas não batem com os itens","OK"))))))</f>
        <v/>
      </c>
      <c r="H381" s="3" t="str">
        <f>IF($A381="","",IF(COUNTIF($A$9:$A381,$A381)=1,1,0))</f>
        <v/>
      </c>
    </row>
    <row r="382" spans="1:8" x14ac:dyDescent="0.25">
      <c r="A382" s="32" t="str">
        <f>IF(INDEX(Faturas!$A:$A,ROW()-7)="","",INDEX(Faturas!$A:$A,ROW()-7))</f>
        <v/>
      </c>
      <c r="B382" s="33" t="str">
        <f>IF($A382="","",COUNTIF(Itens!$A$2:$A$20001,$A382))</f>
        <v/>
      </c>
      <c r="C382" s="34" t="str">
        <f>IF($A382="","",IFERROR(SUMPRODUCT((Itens!$A$2:$A$20001=$A382)*Itens!$D$2:$D$20001*(Itens!$E$2:$E$20001-Itens!$F$2:$F$20001)),"erro"))</f>
        <v/>
      </c>
      <c r="D382" s="33" t="str">
        <f>IF($A382="","",COUNTIF(Parcelas!$A$2:$A$20001,$A382))</f>
        <v/>
      </c>
      <c r="E382" s="34" t="str">
        <f>IF($A382="","",SUMIF(Parcelas!$A$2:$A$20001,$A382,Parcelas!$C$2:$C$20001))</f>
        <v/>
      </c>
      <c r="F382" s="34" t="str">
        <f t="shared" si="5"/>
        <v/>
      </c>
      <c r="G382" s="32" t="str">
        <f>IF($A382="","",IF(COUNTIF(Faturas!$A$2:$A$2001,$A382)&gt;1,"Código repetido na aba Faturas",IF($B382=0,"Sem itens",IF($D382=0,"Sem parcelas",IF(NOT(ISNUMBER($C382)),"Valor inválido nos itens",IF($F382&lt;&gt;0,"Parcelas não batem com os itens","OK"))))))</f>
        <v/>
      </c>
      <c r="H382" s="3" t="str">
        <f>IF($A382="","",IF(COUNTIF($A$9:$A382,$A382)=1,1,0))</f>
        <v/>
      </c>
    </row>
    <row r="383" spans="1:8" x14ac:dyDescent="0.25">
      <c r="A383" s="32" t="str">
        <f>IF(INDEX(Faturas!$A:$A,ROW()-7)="","",INDEX(Faturas!$A:$A,ROW()-7))</f>
        <v/>
      </c>
      <c r="B383" s="33" t="str">
        <f>IF($A383="","",COUNTIF(Itens!$A$2:$A$20001,$A383))</f>
        <v/>
      </c>
      <c r="C383" s="34" t="str">
        <f>IF($A383="","",IFERROR(SUMPRODUCT((Itens!$A$2:$A$20001=$A383)*Itens!$D$2:$D$20001*(Itens!$E$2:$E$20001-Itens!$F$2:$F$20001)),"erro"))</f>
        <v/>
      </c>
      <c r="D383" s="33" t="str">
        <f>IF($A383="","",COUNTIF(Parcelas!$A$2:$A$20001,$A383))</f>
        <v/>
      </c>
      <c r="E383" s="34" t="str">
        <f>IF($A383="","",SUMIF(Parcelas!$A$2:$A$20001,$A383,Parcelas!$C$2:$C$20001))</f>
        <v/>
      </c>
      <c r="F383" s="34" t="str">
        <f t="shared" si="5"/>
        <v/>
      </c>
      <c r="G383" s="32" t="str">
        <f>IF($A383="","",IF(COUNTIF(Faturas!$A$2:$A$2001,$A383)&gt;1,"Código repetido na aba Faturas",IF($B383=0,"Sem itens",IF($D383=0,"Sem parcelas",IF(NOT(ISNUMBER($C383)),"Valor inválido nos itens",IF($F383&lt;&gt;0,"Parcelas não batem com os itens","OK"))))))</f>
        <v/>
      </c>
      <c r="H383" s="3" t="str">
        <f>IF($A383="","",IF(COUNTIF($A$9:$A383,$A383)=1,1,0))</f>
        <v/>
      </c>
    </row>
    <row r="384" spans="1:8" x14ac:dyDescent="0.25">
      <c r="A384" s="32" t="str">
        <f>IF(INDEX(Faturas!$A:$A,ROW()-7)="","",INDEX(Faturas!$A:$A,ROW()-7))</f>
        <v/>
      </c>
      <c r="B384" s="33" t="str">
        <f>IF($A384="","",COUNTIF(Itens!$A$2:$A$20001,$A384))</f>
        <v/>
      </c>
      <c r="C384" s="34" t="str">
        <f>IF($A384="","",IFERROR(SUMPRODUCT((Itens!$A$2:$A$20001=$A384)*Itens!$D$2:$D$20001*(Itens!$E$2:$E$20001-Itens!$F$2:$F$20001)),"erro"))</f>
        <v/>
      </c>
      <c r="D384" s="33" t="str">
        <f>IF($A384="","",COUNTIF(Parcelas!$A$2:$A$20001,$A384))</f>
        <v/>
      </c>
      <c r="E384" s="34" t="str">
        <f>IF($A384="","",SUMIF(Parcelas!$A$2:$A$20001,$A384,Parcelas!$C$2:$C$20001))</f>
        <v/>
      </c>
      <c r="F384" s="34" t="str">
        <f t="shared" si="5"/>
        <v/>
      </c>
      <c r="G384" s="32" t="str">
        <f>IF($A384="","",IF(COUNTIF(Faturas!$A$2:$A$2001,$A384)&gt;1,"Código repetido na aba Faturas",IF($B384=0,"Sem itens",IF($D384=0,"Sem parcelas",IF(NOT(ISNUMBER($C384)),"Valor inválido nos itens",IF($F384&lt;&gt;0,"Parcelas não batem com os itens","OK"))))))</f>
        <v/>
      </c>
      <c r="H384" s="3" t="str">
        <f>IF($A384="","",IF(COUNTIF($A$9:$A384,$A384)=1,1,0))</f>
        <v/>
      </c>
    </row>
    <row r="385" spans="1:8" x14ac:dyDescent="0.25">
      <c r="A385" s="32" t="str">
        <f>IF(INDEX(Faturas!$A:$A,ROW()-7)="","",INDEX(Faturas!$A:$A,ROW()-7))</f>
        <v/>
      </c>
      <c r="B385" s="33" t="str">
        <f>IF($A385="","",COUNTIF(Itens!$A$2:$A$20001,$A385))</f>
        <v/>
      </c>
      <c r="C385" s="34" t="str">
        <f>IF($A385="","",IFERROR(SUMPRODUCT((Itens!$A$2:$A$20001=$A385)*Itens!$D$2:$D$20001*(Itens!$E$2:$E$20001-Itens!$F$2:$F$20001)),"erro"))</f>
        <v/>
      </c>
      <c r="D385" s="33" t="str">
        <f>IF($A385="","",COUNTIF(Parcelas!$A$2:$A$20001,$A385))</f>
        <v/>
      </c>
      <c r="E385" s="34" t="str">
        <f>IF($A385="","",SUMIF(Parcelas!$A$2:$A$20001,$A385,Parcelas!$C$2:$C$20001))</f>
        <v/>
      </c>
      <c r="F385" s="34" t="str">
        <f t="shared" si="5"/>
        <v/>
      </c>
      <c r="G385" s="32" t="str">
        <f>IF($A385="","",IF(COUNTIF(Faturas!$A$2:$A$2001,$A385)&gt;1,"Código repetido na aba Faturas",IF($B385=0,"Sem itens",IF($D385=0,"Sem parcelas",IF(NOT(ISNUMBER($C385)),"Valor inválido nos itens",IF($F385&lt;&gt;0,"Parcelas não batem com os itens","OK"))))))</f>
        <v/>
      </c>
      <c r="H385" s="3" t="str">
        <f>IF($A385="","",IF(COUNTIF($A$9:$A385,$A385)=1,1,0))</f>
        <v/>
      </c>
    </row>
    <row r="386" spans="1:8" x14ac:dyDescent="0.25">
      <c r="A386" s="32" t="str">
        <f>IF(INDEX(Faturas!$A:$A,ROW()-7)="","",INDEX(Faturas!$A:$A,ROW()-7))</f>
        <v/>
      </c>
      <c r="B386" s="33" t="str">
        <f>IF($A386="","",COUNTIF(Itens!$A$2:$A$20001,$A386))</f>
        <v/>
      </c>
      <c r="C386" s="34" t="str">
        <f>IF($A386="","",IFERROR(SUMPRODUCT((Itens!$A$2:$A$20001=$A386)*Itens!$D$2:$D$20001*(Itens!$E$2:$E$20001-Itens!$F$2:$F$20001)),"erro"))</f>
        <v/>
      </c>
      <c r="D386" s="33" t="str">
        <f>IF($A386="","",COUNTIF(Parcelas!$A$2:$A$20001,$A386))</f>
        <v/>
      </c>
      <c r="E386" s="34" t="str">
        <f>IF($A386="","",SUMIF(Parcelas!$A$2:$A$20001,$A386,Parcelas!$C$2:$C$20001))</f>
        <v/>
      </c>
      <c r="F386" s="34" t="str">
        <f t="shared" si="5"/>
        <v/>
      </c>
      <c r="G386" s="32" t="str">
        <f>IF($A386="","",IF(COUNTIF(Faturas!$A$2:$A$2001,$A386)&gt;1,"Código repetido na aba Faturas",IF($B386=0,"Sem itens",IF($D386=0,"Sem parcelas",IF(NOT(ISNUMBER($C386)),"Valor inválido nos itens",IF($F386&lt;&gt;0,"Parcelas não batem com os itens","OK"))))))</f>
        <v/>
      </c>
      <c r="H386" s="3" t="str">
        <f>IF($A386="","",IF(COUNTIF($A$9:$A386,$A386)=1,1,0))</f>
        <v/>
      </c>
    </row>
    <row r="387" spans="1:8" x14ac:dyDescent="0.25">
      <c r="A387" s="32" t="str">
        <f>IF(INDEX(Faturas!$A:$A,ROW()-7)="","",INDEX(Faturas!$A:$A,ROW()-7))</f>
        <v/>
      </c>
      <c r="B387" s="33" t="str">
        <f>IF($A387="","",COUNTIF(Itens!$A$2:$A$20001,$A387))</f>
        <v/>
      </c>
      <c r="C387" s="34" t="str">
        <f>IF($A387="","",IFERROR(SUMPRODUCT((Itens!$A$2:$A$20001=$A387)*Itens!$D$2:$D$20001*(Itens!$E$2:$E$20001-Itens!$F$2:$F$20001)),"erro"))</f>
        <v/>
      </c>
      <c r="D387" s="33" t="str">
        <f>IF($A387="","",COUNTIF(Parcelas!$A$2:$A$20001,$A387))</f>
        <v/>
      </c>
      <c r="E387" s="34" t="str">
        <f>IF($A387="","",SUMIF(Parcelas!$A$2:$A$20001,$A387,Parcelas!$C$2:$C$20001))</f>
        <v/>
      </c>
      <c r="F387" s="34" t="str">
        <f t="shared" si="5"/>
        <v/>
      </c>
      <c r="G387" s="32" t="str">
        <f>IF($A387="","",IF(COUNTIF(Faturas!$A$2:$A$2001,$A387)&gt;1,"Código repetido na aba Faturas",IF($B387=0,"Sem itens",IF($D387=0,"Sem parcelas",IF(NOT(ISNUMBER($C387)),"Valor inválido nos itens",IF($F387&lt;&gt;0,"Parcelas não batem com os itens","OK"))))))</f>
        <v/>
      </c>
      <c r="H387" s="3" t="str">
        <f>IF($A387="","",IF(COUNTIF($A$9:$A387,$A387)=1,1,0))</f>
        <v/>
      </c>
    </row>
    <row r="388" spans="1:8" x14ac:dyDescent="0.25">
      <c r="A388" s="32" t="str">
        <f>IF(INDEX(Faturas!$A:$A,ROW()-7)="","",INDEX(Faturas!$A:$A,ROW()-7))</f>
        <v/>
      </c>
      <c r="B388" s="33" t="str">
        <f>IF($A388="","",COUNTIF(Itens!$A$2:$A$20001,$A388))</f>
        <v/>
      </c>
      <c r="C388" s="34" t="str">
        <f>IF($A388="","",IFERROR(SUMPRODUCT((Itens!$A$2:$A$20001=$A388)*Itens!$D$2:$D$20001*(Itens!$E$2:$E$20001-Itens!$F$2:$F$20001)),"erro"))</f>
        <v/>
      </c>
      <c r="D388" s="33" t="str">
        <f>IF($A388="","",COUNTIF(Parcelas!$A$2:$A$20001,$A388))</f>
        <v/>
      </c>
      <c r="E388" s="34" t="str">
        <f>IF($A388="","",SUMIF(Parcelas!$A$2:$A$20001,$A388,Parcelas!$C$2:$C$20001))</f>
        <v/>
      </c>
      <c r="F388" s="34" t="str">
        <f t="shared" si="5"/>
        <v/>
      </c>
      <c r="G388" s="32" t="str">
        <f>IF($A388="","",IF(COUNTIF(Faturas!$A$2:$A$2001,$A388)&gt;1,"Código repetido na aba Faturas",IF($B388=0,"Sem itens",IF($D388=0,"Sem parcelas",IF(NOT(ISNUMBER($C388)),"Valor inválido nos itens",IF($F388&lt;&gt;0,"Parcelas não batem com os itens","OK"))))))</f>
        <v/>
      </c>
      <c r="H388" s="3" t="str">
        <f>IF($A388="","",IF(COUNTIF($A$9:$A388,$A388)=1,1,0))</f>
        <v/>
      </c>
    </row>
    <row r="389" spans="1:8" x14ac:dyDescent="0.25">
      <c r="A389" s="32" t="str">
        <f>IF(INDEX(Faturas!$A:$A,ROW()-7)="","",INDEX(Faturas!$A:$A,ROW()-7))</f>
        <v/>
      </c>
      <c r="B389" s="33" t="str">
        <f>IF($A389="","",COUNTIF(Itens!$A$2:$A$20001,$A389))</f>
        <v/>
      </c>
      <c r="C389" s="34" t="str">
        <f>IF($A389="","",IFERROR(SUMPRODUCT((Itens!$A$2:$A$20001=$A389)*Itens!$D$2:$D$20001*(Itens!$E$2:$E$20001-Itens!$F$2:$F$20001)),"erro"))</f>
        <v/>
      </c>
      <c r="D389" s="33" t="str">
        <f>IF($A389="","",COUNTIF(Parcelas!$A$2:$A$20001,$A389))</f>
        <v/>
      </c>
      <c r="E389" s="34" t="str">
        <f>IF($A389="","",SUMIF(Parcelas!$A$2:$A$20001,$A389,Parcelas!$C$2:$C$20001))</f>
        <v/>
      </c>
      <c r="F389" s="34" t="str">
        <f t="shared" si="5"/>
        <v/>
      </c>
      <c r="G389" s="32" t="str">
        <f>IF($A389="","",IF(COUNTIF(Faturas!$A$2:$A$2001,$A389)&gt;1,"Código repetido na aba Faturas",IF($B389=0,"Sem itens",IF($D389=0,"Sem parcelas",IF(NOT(ISNUMBER($C389)),"Valor inválido nos itens",IF($F389&lt;&gt;0,"Parcelas não batem com os itens","OK"))))))</f>
        <v/>
      </c>
      <c r="H389" s="3" t="str">
        <f>IF($A389="","",IF(COUNTIF($A$9:$A389,$A389)=1,1,0))</f>
        <v/>
      </c>
    </row>
    <row r="390" spans="1:8" x14ac:dyDescent="0.25">
      <c r="A390" s="32" t="str">
        <f>IF(INDEX(Faturas!$A:$A,ROW()-7)="","",INDEX(Faturas!$A:$A,ROW()-7))</f>
        <v/>
      </c>
      <c r="B390" s="33" t="str">
        <f>IF($A390="","",COUNTIF(Itens!$A$2:$A$20001,$A390))</f>
        <v/>
      </c>
      <c r="C390" s="34" t="str">
        <f>IF($A390="","",IFERROR(SUMPRODUCT((Itens!$A$2:$A$20001=$A390)*Itens!$D$2:$D$20001*(Itens!$E$2:$E$20001-Itens!$F$2:$F$20001)),"erro"))</f>
        <v/>
      </c>
      <c r="D390" s="33" t="str">
        <f>IF($A390="","",COUNTIF(Parcelas!$A$2:$A$20001,$A390))</f>
        <v/>
      </c>
      <c r="E390" s="34" t="str">
        <f>IF($A390="","",SUMIF(Parcelas!$A$2:$A$20001,$A390,Parcelas!$C$2:$C$20001))</f>
        <v/>
      </c>
      <c r="F390" s="34" t="str">
        <f t="shared" si="5"/>
        <v/>
      </c>
      <c r="G390" s="32" t="str">
        <f>IF($A390="","",IF(COUNTIF(Faturas!$A$2:$A$2001,$A390)&gt;1,"Código repetido na aba Faturas",IF($B390=0,"Sem itens",IF($D390=0,"Sem parcelas",IF(NOT(ISNUMBER($C390)),"Valor inválido nos itens",IF($F390&lt;&gt;0,"Parcelas não batem com os itens","OK"))))))</f>
        <v/>
      </c>
      <c r="H390" s="3" t="str">
        <f>IF($A390="","",IF(COUNTIF($A$9:$A390,$A390)=1,1,0))</f>
        <v/>
      </c>
    </row>
    <row r="391" spans="1:8" x14ac:dyDescent="0.25">
      <c r="A391" s="32" t="str">
        <f>IF(INDEX(Faturas!$A:$A,ROW()-7)="","",INDEX(Faturas!$A:$A,ROW()-7))</f>
        <v/>
      </c>
      <c r="B391" s="33" t="str">
        <f>IF($A391="","",COUNTIF(Itens!$A$2:$A$20001,$A391))</f>
        <v/>
      </c>
      <c r="C391" s="34" t="str">
        <f>IF($A391="","",IFERROR(SUMPRODUCT((Itens!$A$2:$A$20001=$A391)*Itens!$D$2:$D$20001*(Itens!$E$2:$E$20001-Itens!$F$2:$F$20001)),"erro"))</f>
        <v/>
      </c>
      <c r="D391" s="33" t="str">
        <f>IF($A391="","",COUNTIF(Parcelas!$A$2:$A$20001,$A391))</f>
        <v/>
      </c>
      <c r="E391" s="34" t="str">
        <f>IF($A391="","",SUMIF(Parcelas!$A$2:$A$20001,$A391,Parcelas!$C$2:$C$20001))</f>
        <v/>
      </c>
      <c r="F391" s="34" t="str">
        <f t="shared" si="5"/>
        <v/>
      </c>
      <c r="G391" s="32" t="str">
        <f>IF($A391="","",IF(COUNTIF(Faturas!$A$2:$A$2001,$A391)&gt;1,"Código repetido na aba Faturas",IF($B391=0,"Sem itens",IF($D391=0,"Sem parcelas",IF(NOT(ISNUMBER($C391)),"Valor inválido nos itens",IF($F391&lt;&gt;0,"Parcelas não batem com os itens","OK"))))))</f>
        <v/>
      </c>
      <c r="H391" s="3" t="str">
        <f>IF($A391="","",IF(COUNTIF($A$9:$A391,$A391)=1,1,0))</f>
        <v/>
      </c>
    </row>
    <row r="392" spans="1:8" x14ac:dyDescent="0.25">
      <c r="A392" s="32" t="str">
        <f>IF(INDEX(Faturas!$A:$A,ROW()-7)="","",INDEX(Faturas!$A:$A,ROW()-7))</f>
        <v/>
      </c>
      <c r="B392" s="33" t="str">
        <f>IF($A392="","",COUNTIF(Itens!$A$2:$A$20001,$A392))</f>
        <v/>
      </c>
      <c r="C392" s="34" t="str">
        <f>IF($A392="","",IFERROR(SUMPRODUCT((Itens!$A$2:$A$20001=$A392)*Itens!$D$2:$D$20001*(Itens!$E$2:$E$20001-Itens!$F$2:$F$20001)),"erro"))</f>
        <v/>
      </c>
      <c r="D392" s="33" t="str">
        <f>IF($A392="","",COUNTIF(Parcelas!$A$2:$A$20001,$A392))</f>
        <v/>
      </c>
      <c r="E392" s="34" t="str">
        <f>IF($A392="","",SUMIF(Parcelas!$A$2:$A$20001,$A392,Parcelas!$C$2:$C$20001))</f>
        <v/>
      </c>
      <c r="F392" s="34" t="str">
        <f t="shared" si="5"/>
        <v/>
      </c>
      <c r="G392" s="32" t="str">
        <f>IF($A392="","",IF(COUNTIF(Faturas!$A$2:$A$2001,$A392)&gt;1,"Código repetido na aba Faturas",IF($B392=0,"Sem itens",IF($D392=0,"Sem parcelas",IF(NOT(ISNUMBER($C392)),"Valor inválido nos itens",IF($F392&lt;&gt;0,"Parcelas não batem com os itens","OK"))))))</f>
        <v/>
      </c>
      <c r="H392" s="3" t="str">
        <f>IF($A392="","",IF(COUNTIF($A$9:$A392,$A392)=1,1,0))</f>
        <v/>
      </c>
    </row>
    <row r="393" spans="1:8" x14ac:dyDescent="0.25">
      <c r="A393" s="32" t="str">
        <f>IF(INDEX(Faturas!$A:$A,ROW()-7)="","",INDEX(Faturas!$A:$A,ROW()-7))</f>
        <v/>
      </c>
      <c r="B393" s="33" t="str">
        <f>IF($A393="","",COUNTIF(Itens!$A$2:$A$20001,$A393))</f>
        <v/>
      </c>
      <c r="C393" s="34" t="str">
        <f>IF($A393="","",IFERROR(SUMPRODUCT((Itens!$A$2:$A$20001=$A393)*Itens!$D$2:$D$20001*(Itens!$E$2:$E$20001-Itens!$F$2:$F$20001)),"erro"))</f>
        <v/>
      </c>
      <c r="D393" s="33" t="str">
        <f>IF($A393="","",COUNTIF(Parcelas!$A$2:$A$20001,$A393))</f>
        <v/>
      </c>
      <c r="E393" s="34" t="str">
        <f>IF($A393="","",SUMIF(Parcelas!$A$2:$A$20001,$A393,Parcelas!$C$2:$C$20001))</f>
        <v/>
      </c>
      <c r="F393" s="34" t="str">
        <f t="shared" ref="F393:F456" si="6">IF(OR($A393="",NOT(ISNUMBER($C393))),"",ROUND($C393-$E393,2))</f>
        <v/>
      </c>
      <c r="G393" s="32" t="str">
        <f>IF($A393="","",IF(COUNTIF(Faturas!$A$2:$A$2001,$A393)&gt;1,"Código repetido na aba Faturas",IF($B393=0,"Sem itens",IF($D393=0,"Sem parcelas",IF(NOT(ISNUMBER($C393)),"Valor inválido nos itens",IF($F393&lt;&gt;0,"Parcelas não batem com os itens","OK"))))))</f>
        <v/>
      </c>
      <c r="H393" s="3" t="str">
        <f>IF($A393="","",IF(COUNTIF($A$9:$A393,$A393)=1,1,0))</f>
        <v/>
      </c>
    </row>
    <row r="394" spans="1:8" x14ac:dyDescent="0.25">
      <c r="A394" s="32" t="str">
        <f>IF(INDEX(Faturas!$A:$A,ROW()-7)="","",INDEX(Faturas!$A:$A,ROW()-7))</f>
        <v/>
      </c>
      <c r="B394" s="33" t="str">
        <f>IF($A394="","",COUNTIF(Itens!$A$2:$A$20001,$A394))</f>
        <v/>
      </c>
      <c r="C394" s="34" t="str">
        <f>IF($A394="","",IFERROR(SUMPRODUCT((Itens!$A$2:$A$20001=$A394)*Itens!$D$2:$D$20001*(Itens!$E$2:$E$20001-Itens!$F$2:$F$20001)),"erro"))</f>
        <v/>
      </c>
      <c r="D394" s="33" t="str">
        <f>IF($A394="","",COUNTIF(Parcelas!$A$2:$A$20001,$A394))</f>
        <v/>
      </c>
      <c r="E394" s="34" t="str">
        <f>IF($A394="","",SUMIF(Parcelas!$A$2:$A$20001,$A394,Parcelas!$C$2:$C$20001))</f>
        <v/>
      </c>
      <c r="F394" s="34" t="str">
        <f t="shared" si="6"/>
        <v/>
      </c>
      <c r="G394" s="32" t="str">
        <f>IF($A394="","",IF(COUNTIF(Faturas!$A$2:$A$2001,$A394)&gt;1,"Código repetido na aba Faturas",IF($B394=0,"Sem itens",IF($D394=0,"Sem parcelas",IF(NOT(ISNUMBER($C394)),"Valor inválido nos itens",IF($F394&lt;&gt;0,"Parcelas não batem com os itens","OK"))))))</f>
        <v/>
      </c>
      <c r="H394" s="3" t="str">
        <f>IF($A394="","",IF(COUNTIF($A$9:$A394,$A394)=1,1,0))</f>
        <v/>
      </c>
    </row>
    <row r="395" spans="1:8" x14ac:dyDescent="0.25">
      <c r="A395" s="32" t="str">
        <f>IF(INDEX(Faturas!$A:$A,ROW()-7)="","",INDEX(Faturas!$A:$A,ROW()-7))</f>
        <v/>
      </c>
      <c r="B395" s="33" t="str">
        <f>IF($A395="","",COUNTIF(Itens!$A$2:$A$20001,$A395))</f>
        <v/>
      </c>
      <c r="C395" s="34" t="str">
        <f>IF($A395="","",IFERROR(SUMPRODUCT((Itens!$A$2:$A$20001=$A395)*Itens!$D$2:$D$20001*(Itens!$E$2:$E$20001-Itens!$F$2:$F$20001)),"erro"))</f>
        <v/>
      </c>
      <c r="D395" s="33" t="str">
        <f>IF($A395="","",COUNTIF(Parcelas!$A$2:$A$20001,$A395))</f>
        <v/>
      </c>
      <c r="E395" s="34" t="str">
        <f>IF($A395="","",SUMIF(Parcelas!$A$2:$A$20001,$A395,Parcelas!$C$2:$C$20001))</f>
        <v/>
      </c>
      <c r="F395" s="34" t="str">
        <f t="shared" si="6"/>
        <v/>
      </c>
      <c r="G395" s="32" t="str">
        <f>IF($A395="","",IF(COUNTIF(Faturas!$A$2:$A$2001,$A395)&gt;1,"Código repetido na aba Faturas",IF($B395=0,"Sem itens",IF($D395=0,"Sem parcelas",IF(NOT(ISNUMBER($C395)),"Valor inválido nos itens",IF($F395&lt;&gt;0,"Parcelas não batem com os itens","OK"))))))</f>
        <v/>
      </c>
      <c r="H395" s="3" t="str">
        <f>IF($A395="","",IF(COUNTIF($A$9:$A395,$A395)=1,1,0))</f>
        <v/>
      </c>
    </row>
    <row r="396" spans="1:8" x14ac:dyDescent="0.25">
      <c r="A396" s="32" t="str">
        <f>IF(INDEX(Faturas!$A:$A,ROW()-7)="","",INDEX(Faturas!$A:$A,ROW()-7))</f>
        <v/>
      </c>
      <c r="B396" s="33" t="str">
        <f>IF($A396="","",COUNTIF(Itens!$A$2:$A$20001,$A396))</f>
        <v/>
      </c>
      <c r="C396" s="34" t="str">
        <f>IF($A396="","",IFERROR(SUMPRODUCT((Itens!$A$2:$A$20001=$A396)*Itens!$D$2:$D$20001*(Itens!$E$2:$E$20001-Itens!$F$2:$F$20001)),"erro"))</f>
        <v/>
      </c>
      <c r="D396" s="33" t="str">
        <f>IF($A396="","",COUNTIF(Parcelas!$A$2:$A$20001,$A396))</f>
        <v/>
      </c>
      <c r="E396" s="34" t="str">
        <f>IF($A396="","",SUMIF(Parcelas!$A$2:$A$20001,$A396,Parcelas!$C$2:$C$20001))</f>
        <v/>
      </c>
      <c r="F396" s="34" t="str">
        <f t="shared" si="6"/>
        <v/>
      </c>
      <c r="G396" s="32" t="str">
        <f>IF($A396="","",IF(COUNTIF(Faturas!$A$2:$A$2001,$A396)&gt;1,"Código repetido na aba Faturas",IF($B396=0,"Sem itens",IF($D396=0,"Sem parcelas",IF(NOT(ISNUMBER($C396)),"Valor inválido nos itens",IF($F396&lt;&gt;0,"Parcelas não batem com os itens","OK"))))))</f>
        <v/>
      </c>
      <c r="H396" s="3" t="str">
        <f>IF($A396="","",IF(COUNTIF($A$9:$A396,$A396)=1,1,0))</f>
        <v/>
      </c>
    </row>
    <row r="397" spans="1:8" x14ac:dyDescent="0.25">
      <c r="A397" s="32" t="str">
        <f>IF(INDEX(Faturas!$A:$A,ROW()-7)="","",INDEX(Faturas!$A:$A,ROW()-7))</f>
        <v/>
      </c>
      <c r="B397" s="33" t="str">
        <f>IF($A397="","",COUNTIF(Itens!$A$2:$A$20001,$A397))</f>
        <v/>
      </c>
      <c r="C397" s="34" t="str">
        <f>IF($A397="","",IFERROR(SUMPRODUCT((Itens!$A$2:$A$20001=$A397)*Itens!$D$2:$D$20001*(Itens!$E$2:$E$20001-Itens!$F$2:$F$20001)),"erro"))</f>
        <v/>
      </c>
      <c r="D397" s="33" t="str">
        <f>IF($A397="","",COUNTIF(Parcelas!$A$2:$A$20001,$A397))</f>
        <v/>
      </c>
      <c r="E397" s="34" t="str">
        <f>IF($A397="","",SUMIF(Parcelas!$A$2:$A$20001,$A397,Parcelas!$C$2:$C$20001))</f>
        <v/>
      </c>
      <c r="F397" s="34" t="str">
        <f t="shared" si="6"/>
        <v/>
      </c>
      <c r="G397" s="32" t="str">
        <f>IF($A397="","",IF(COUNTIF(Faturas!$A$2:$A$2001,$A397)&gt;1,"Código repetido na aba Faturas",IF($B397=0,"Sem itens",IF($D397=0,"Sem parcelas",IF(NOT(ISNUMBER($C397)),"Valor inválido nos itens",IF($F397&lt;&gt;0,"Parcelas não batem com os itens","OK"))))))</f>
        <v/>
      </c>
      <c r="H397" s="3" t="str">
        <f>IF($A397="","",IF(COUNTIF($A$9:$A397,$A397)=1,1,0))</f>
        <v/>
      </c>
    </row>
    <row r="398" spans="1:8" x14ac:dyDescent="0.25">
      <c r="A398" s="32" t="str">
        <f>IF(INDEX(Faturas!$A:$A,ROW()-7)="","",INDEX(Faturas!$A:$A,ROW()-7))</f>
        <v/>
      </c>
      <c r="B398" s="33" t="str">
        <f>IF($A398="","",COUNTIF(Itens!$A$2:$A$20001,$A398))</f>
        <v/>
      </c>
      <c r="C398" s="34" t="str">
        <f>IF($A398="","",IFERROR(SUMPRODUCT((Itens!$A$2:$A$20001=$A398)*Itens!$D$2:$D$20001*(Itens!$E$2:$E$20001-Itens!$F$2:$F$20001)),"erro"))</f>
        <v/>
      </c>
      <c r="D398" s="33" t="str">
        <f>IF($A398="","",COUNTIF(Parcelas!$A$2:$A$20001,$A398))</f>
        <v/>
      </c>
      <c r="E398" s="34" t="str">
        <f>IF($A398="","",SUMIF(Parcelas!$A$2:$A$20001,$A398,Parcelas!$C$2:$C$20001))</f>
        <v/>
      </c>
      <c r="F398" s="34" t="str">
        <f t="shared" si="6"/>
        <v/>
      </c>
      <c r="G398" s="32" t="str">
        <f>IF($A398="","",IF(COUNTIF(Faturas!$A$2:$A$2001,$A398)&gt;1,"Código repetido na aba Faturas",IF($B398=0,"Sem itens",IF($D398=0,"Sem parcelas",IF(NOT(ISNUMBER($C398)),"Valor inválido nos itens",IF($F398&lt;&gt;0,"Parcelas não batem com os itens","OK"))))))</f>
        <v/>
      </c>
      <c r="H398" s="3" t="str">
        <f>IF($A398="","",IF(COUNTIF($A$9:$A398,$A398)=1,1,0))</f>
        <v/>
      </c>
    </row>
    <row r="399" spans="1:8" x14ac:dyDescent="0.25">
      <c r="A399" s="32" t="str">
        <f>IF(INDEX(Faturas!$A:$A,ROW()-7)="","",INDEX(Faturas!$A:$A,ROW()-7))</f>
        <v/>
      </c>
      <c r="B399" s="33" t="str">
        <f>IF($A399="","",COUNTIF(Itens!$A$2:$A$20001,$A399))</f>
        <v/>
      </c>
      <c r="C399" s="34" t="str">
        <f>IF($A399="","",IFERROR(SUMPRODUCT((Itens!$A$2:$A$20001=$A399)*Itens!$D$2:$D$20001*(Itens!$E$2:$E$20001-Itens!$F$2:$F$20001)),"erro"))</f>
        <v/>
      </c>
      <c r="D399" s="33" t="str">
        <f>IF($A399="","",COUNTIF(Parcelas!$A$2:$A$20001,$A399))</f>
        <v/>
      </c>
      <c r="E399" s="34" t="str">
        <f>IF($A399="","",SUMIF(Parcelas!$A$2:$A$20001,$A399,Parcelas!$C$2:$C$20001))</f>
        <v/>
      </c>
      <c r="F399" s="34" t="str">
        <f t="shared" si="6"/>
        <v/>
      </c>
      <c r="G399" s="32" t="str">
        <f>IF($A399="","",IF(COUNTIF(Faturas!$A$2:$A$2001,$A399)&gt;1,"Código repetido na aba Faturas",IF($B399=0,"Sem itens",IF($D399=0,"Sem parcelas",IF(NOT(ISNUMBER($C399)),"Valor inválido nos itens",IF($F399&lt;&gt;0,"Parcelas não batem com os itens","OK"))))))</f>
        <v/>
      </c>
      <c r="H399" s="3" t="str">
        <f>IF($A399="","",IF(COUNTIF($A$9:$A399,$A399)=1,1,0))</f>
        <v/>
      </c>
    </row>
    <row r="400" spans="1:8" x14ac:dyDescent="0.25">
      <c r="A400" s="32" t="str">
        <f>IF(INDEX(Faturas!$A:$A,ROW()-7)="","",INDEX(Faturas!$A:$A,ROW()-7))</f>
        <v/>
      </c>
      <c r="B400" s="33" t="str">
        <f>IF($A400="","",COUNTIF(Itens!$A$2:$A$20001,$A400))</f>
        <v/>
      </c>
      <c r="C400" s="34" t="str">
        <f>IF($A400="","",IFERROR(SUMPRODUCT((Itens!$A$2:$A$20001=$A400)*Itens!$D$2:$D$20001*(Itens!$E$2:$E$20001-Itens!$F$2:$F$20001)),"erro"))</f>
        <v/>
      </c>
      <c r="D400" s="33" t="str">
        <f>IF($A400="","",COUNTIF(Parcelas!$A$2:$A$20001,$A400))</f>
        <v/>
      </c>
      <c r="E400" s="34" t="str">
        <f>IF($A400="","",SUMIF(Parcelas!$A$2:$A$20001,$A400,Parcelas!$C$2:$C$20001))</f>
        <v/>
      </c>
      <c r="F400" s="34" t="str">
        <f t="shared" si="6"/>
        <v/>
      </c>
      <c r="G400" s="32" t="str">
        <f>IF($A400="","",IF(COUNTIF(Faturas!$A$2:$A$2001,$A400)&gt;1,"Código repetido na aba Faturas",IF($B400=0,"Sem itens",IF($D400=0,"Sem parcelas",IF(NOT(ISNUMBER($C400)),"Valor inválido nos itens",IF($F400&lt;&gt;0,"Parcelas não batem com os itens","OK"))))))</f>
        <v/>
      </c>
      <c r="H400" s="3" t="str">
        <f>IF($A400="","",IF(COUNTIF($A$9:$A400,$A400)=1,1,0))</f>
        <v/>
      </c>
    </row>
    <row r="401" spans="1:8" x14ac:dyDescent="0.25">
      <c r="A401" s="32" t="str">
        <f>IF(INDEX(Faturas!$A:$A,ROW()-7)="","",INDEX(Faturas!$A:$A,ROW()-7))</f>
        <v/>
      </c>
      <c r="B401" s="33" t="str">
        <f>IF($A401="","",COUNTIF(Itens!$A$2:$A$20001,$A401))</f>
        <v/>
      </c>
      <c r="C401" s="34" t="str">
        <f>IF($A401="","",IFERROR(SUMPRODUCT((Itens!$A$2:$A$20001=$A401)*Itens!$D$2:$D$20001*(Itens!$E$2:$E$20001-Itens!$F$2:$F$20001)),"erro"))</f>
        <v/>
      </c>
      <c r="D401" s="33" t="str">
        <f>IF($A401="","",COUNTIF(Parcelas!$A$2:$A$20001,$A401))</f>
        <v/>
      </c>
      <c r="E401" s="34" t="str">
        <f>IF($A401="","",SUMIF(Parcelas!$A$2:$A$20001,$A401,Parcelas!$C$2:$C$20001))</f>
        <v/>
      </c>
      <c r="F401" s="34" t="str">
        <f t="shared" si="6"/>
        <v/>
      </c>
      <c r="G401" s="32" t="str">
        <f>IF($A401="","",IF(COUNTIF(Faturas!$A$2:$A$2001,$A401)&gt;1,"Código repetido na aba Faturas",IF($B401=0,"Sem itens",IF($D401=0,"Sem parcelas",IF(NOT(ISNUMBER($C401)),"Valor inválido nos itens",IF($F401&lt;&gt;0,"Parcelas não batem com os itens","OK"))))))</f>
        <v/>
      </c>
      <c r="H401" s="3" t="str">
        <f>IF($A401="","",IF(COUNTIF($A$9:$A401,$A401)=1,1,0))</f>
        <v/>
      </c>
    </row>
    <row r="402" spans="1:8" x14ac:dyDescent="0.25">
      <c r="A402" s="32" t="str">
        <f>IF(INDEX(Faturas!$A:$A,ROW()-7)="","",INDEX(Faturas!$A:$A,ROW()-7))</f>
        <v/>
      </c>
      <c r="B402" s="33" t="str">
        <f>IF($A402="","",COUNTIF(Itens!$A$2:$A$20001,$A402))</f>
        <v/>
      </c>
      <c r="C402" s="34" t="str">
        <f>IF($A402="","",IFERROR(SUMPRODUCT((Itens!$A$2:$A$20001=$A402)*Itens!$D$2:$D$20001*(Itens!$E$2:$E$20001-Itens!$F$2:$F$20001)),"erro"))</f>
        <v/>
      </c>
      <c r="D402" s="33" t="str">
        <f>IF($A402="","",COUNTIF(Parcelas!$A$2:$A$20001,$A402))</f>
        <v/>
      </c>
      <c r="E402" s="34" t="str">
        <f>IF($A402="","",SUMIF(Parcelas!$A$2:$A$20001,$A402,Parcelas!$C$2:$C$20001))</f>
        <v/>
      </c>
      <c r="F402" s="34" t="str">
        <f t="shared" si="6"/>
        <v/>
      </c>
      <c r="G402" s="32" t="str">
        <f>IF($A402="","",IF(COUNTIF(Faturas!$A$2:$A$2001,$A402)&gt;1,"Código repetido na aba Faturas",IF($B402=0,"Sem itens",IF($D402=0,"Sem parcelas",IF(NOT(ISNUMBER($C402)),"Valor inválido nos itens",IF($F402&lt;&gt;0,"Parcelas não batem com os itens","OK"))))))</f>
        <v/>
      </c>
      <c r="H402" s="3" t="str">
        <f>IF($A402="","",IF(COUNTIF($A$9:$A402,$A402)=1,1,0))</f>
        <v/>
      </c>
    </row>
    <row r="403" spans="1:8" x14ac:dyDescent="0.25">
      <c r="A403" s="32" t="str">
        <f>IF(INDEX(Faturas!$A:$A,ROW()-7)="","",INDEX(Faturas!$A:$A,ROW()-7))</f>
        <v/>
      </c>
      <c r="B403" s="33" t="str">
        <f>IF($A403="","",COUNTIF(Itens!$A$2:$A$20001,$A403))</f>
        <v/>
      </c>
      <c r="C403" s="34" t="str">
        <f>IF($A403="","",IFERROR(SUMPRODUCT((Itens!$A$2:$A$20001=$A403)*Itens!$D$2:$D$20001*(Itens!$E$2:$E$20001-Itens!$F$2:$F$20001)),"erro"))</f>
        <v/>
      </c>
      <c r="D403" s="33" t="str">
        <f>IF($A403="","",COUNTIF(Parcelas!$A$2:$A$20001,$A403))</f>
        <v/>
      </c>
      <c r="E403" s="34" t="str">
        <f>IF($A403="","",SUMIF(Parcelas!$A$2:$A$20001,$A403,Parcelas!$C$2:$C$20001))</f>
        <v/>
      </c>
      <c r="F403" s="34" t="str">
        <f t="shared" si="6"/>
        <v/>
      </c>
      <c r="G403" s="32" t="str">
        <f>IF($A403="","",IF(COUNTIF(Faturas!$A$2:$A$2001,$A403)&gt;1,"Código repetido na aba Faturas",IF($B403=0,"Sem itens",IF($D403=0,"Sem parcelas",IF(NOT(ISNUMBER($C403)),"Valor inválido nos itens",IF($F403&lt;&gt;0,"Parcelas não batem com os itens","OK"))))))</f>
        <v/>
      </c>
      <c r="H403" s="3" t="str">
        <f>IF($A403="","",IF(COUNTIF($A$9:$A403,$A403)=1,1,0))</f>
        <v/>
      </c>
    </row>
    <row r="404" spans="1:8" x14ac:dyDescent="0.25">
      <c r="A404" s="32" t="str">
        <f>IF(INDEX(Faturas!$A:$A,ROW()-7)="","",INDEX(Faturas!$A:$A,ROW()-7))</f>
        <v/>
      </c>
      <c r="B404" s="33" t="str">
        <f>IF($A404="","",COUNTIF(Itens!$A$2:$A$20001,$A404))</f>
        <v/>
      </c>
      <c r="C404" s="34" t="str">
        <f>IF($A404="","",IFERROR(SUMPRODUCT((Itens!$A$2:$A$20001=$A404)*Itens!$D$2:$D$20001*(Itens!$E$2:$E$20001-Itens!$F$2:$F$20001)),"erro"))</f>
        <v/>
      </c>
      <c r="D404" s="33" t="str">
        <f>IF($A404="","",COUNTIF(Parcelas!$A$2:$A$20001,$A404))</f>
        <v/>
      </c>
      <c r="E404" s="34" t="str">
        <f>IF($A404="","",SUMIF(Parcelas!$A$2:$A$20001,$A404,Parcelas!$C$2:$C$20001))</f>
        <v/>
      </c>
      <c r="F404" s="34" t="str">
        <f t="shared" si="6"/>
        <v/>
      </c>
      <c r="G404" s="32" t="str">
        <f>IF($A404="","",IF(COUNTIF(Faturas!$A$2:$A$2001,$A404)&gt;1,"Código repetido na aba Faturas",IF($B404=0,"Sem itens",IF($D404=0,"Sem parcelas",IF(NOT(ISNUMBER($C404)),"Valor inválido nos itens",IF($F404&lt;&gt;0,"Parcelas não batem com os itens","OK"))))))</f>
        <v/>
      </c>
      <c r="H404" s="3" t="str">
        <f>IF($A404="","",IF(COUNTIF($A$9:$A404,$A404)=1,1,0))</f>
        <v/>
      </c>
    </row>
    <row r="405" spans="1:8" x14ac:dyDescent="0.25">
      <c r="A405" s="32" t="str">
        <f>IF(INDEX(Faturas!$A:$A,ROW()-7)="","",INDEX(Faturas!$A:$A,ROW()-7))</f>
        <v/>
      </c>
      <c r="B405" s="33" t="str">
        <f>IF($A405="","",COUNTIF(Itens!$A$2:$A$20001,$A405))</f>
        <v/>
      </c>
      <c r="C405" s="34" t="str">
        <f>IF($A405="","",IFERROR(SUMPRODUCT((Itens!$A$2:$A$20001=$A405)*Itens!$D$2:$D$20001*(Itens!$E$2:$E$20001-Itens!$F$2:$F$20001)),"erro"))</f>
        <v/>
      </c>
      <c r="D405" s="33" t="str">
        <f>IF($A405="","",COUNTIF(Parcelas!$A$2:$A$20001,$A405))</f>
        <v/>
      </c>
      <c r="E405" s="34" t="str">
        <f>IF($A405="","",SUMIF(Parcelas!$A$2:$A$20001,$A405,Parcelas!$C$2:$C$20001))</f>
        <v/>
      </c>
      <c r="F405" s="34" t="str">
        <f t="shared" si="6"/>
        <v/>
      </c>
      <c r="G405" s="32" t="str">
        <f>IF($A405="","",IF(COUNTIF(Faturas!$A$2:$A$2001,$A405)&gt;1,"Código repetido na aba Faturas",IF($B405=0,"Sem itens",IF($D405=0,"Sem parcelas",IF(NOT(ISNUMBER($C405)),"Valor inválido nos itens",IF($F405&lt;&gt;0,"Parcelas não batem com os itens","OK"))))))</f>
        <v/>
      </c>
      <c r="H405" s="3" t="str">
        <f>IF($A405="","",IF(COUNTIF($A$9:$A405,$A405)=1,1,0))</f>
        <v/>
      </c>
    </row>
    <row r="406" spans="1:8" x14ac:dyDescent="0.25">
      <c r="A406" s="32" t="str">
        <f>IF(INDEX(Faturas!$A:$A,ROW()-7)="","",INDEX(Faturas!$A:$A,ROW()-7))</f>
        <v/>
      </c>
      <c r="B406" s="33" t="str">
        <f>IF($A406="","",COUNTIF(Itens!$A$2:$A$20001,$A406))</f>
        <v/>
      </c>
      <c r="C406" s="34" t="str">
        <f>IF($A406="","",IFERROR(SUMPRODUCT((Itens!$A$2:$A$20001=$A406)*Itens!$D$2:$D$20001*(Itens!$E$2:$E$20001-Itens!$F$2:$F$20001)),"erro"))</f>
        <v/>
      </c>
      <c r="D406" s="33" t="str">
        <f>IF($A406="","",COUNTIF(Parcelas!$A$2:$A$20001,$A406))</f>
        <v/>
      </c>
      <c r="E406" s="34" t="str">
        <f>IF($A406="","",SUMIF(Parcelas!$A$2:$A$20001,$A406,Parcelas!$C$2:$C$20001))</f>
        <v/>
      </c>
      <c r="F406" s="34" t="str">
        <f t="shared" si="6"/>
        <v/>
      </c>
      <c r="G406" s="32" t="str">
        <f>IF($A406="","",IF(COUNTIF(Faturas!$A$2:$A$2001,$A406)&gt;1,"Código repetido na aba Faturas",IF($B406=0,"Sem itens",IF($D406=0,"Sem parcelas",IF(NOT(ISNUMBER($C406)),"Valor inválido nos itens",IF($F406&lt;&gt;0,"Parcelas não batem com os itens","OK"))))))</f>
        <v/>
      </c>
      <c r="H406" s="3" t="str">
        <f>IF($A406="","",IF(COUNTIF($A$9:$A406,$A406)=1,1,0))</f>
        <v/>
      </c>
    </row>
    <row r="407" spans="1:8" x14ac:dyDescent="0.25">
      <c r="A407" s="32" t="str">
        <f>IF(INDEX(Faturas!$A:$A,ROW()-7)="","",INDEX(Faturas!$A:$A,ROW()-7))</f>
        <v/>
      </c>
      <c r="B407" s="33" t="str">
        <f>IF($A407="","",COUNTIF(Itens!$A$2:$A$20001,$A407))</f>
        <v/>
      </c>
      <c r="C407" s="34" t="str">
        <f>IF($A407="","",IFERROR(SUMPRODUCT((Itens!$A$2:$A$20001=$A407)*Itens!$D$2:$D$20001*(Itens!$E$2:$E$20001-Itens!$F$2:$F$20001)),"erro"))</f>
        <v/>
      </c>
      <c r="D407" s="33" t="str">
        <f>IF($A407="","",COUNTIF(Parcelas!$A$2:$A$20001,$A407))</f>
        <v/>
      </c>
      <c r="E407" s="34" t="str">
        <f>IF($A407="","",SUMIF(Parcelas!$A$2:$A$20001,$A407,Parcelas!$C$2:$C$20001))</f>
        <v/>
      </c>
      <c r="F407" s="34" t="str">
        <f t="shared" si="6"/>
        <v/>
      </c>
      <c r="G407" s="32" t="str">
        <f>IF($A407="","",IF(COUNTIF(Faturas!$A$2:$A$2001,$A407)&gt;1,"Código repetido na aba Faturas",IF($B407=0,"Sem itens",IF($D407=0,"Sem parcelas",IF(NOT(ISNUMBER($C407)),"Valor inválido nos itens",IF($F407&lt;&gt;0,"Parcelas não batem com os itens","OK"))))))</f>
        <v/>
      </c>
      <c r="H407" s="3" t="str">
        <f>IF($A407="","",IF(COUNTIF($A$9:$A407,$A407)=1,1,0))</f>
        <v/>
      </c>
    </row>
    <row r="408" spans="1:8" x14ac:dyDescent="0.25">
      <c r="A408" s="32" t="str">
        <f>IF(INDEX(Faturas!$A:$A,ROW()-7)="","",INDEX(Faturas!$A:$A,ROW()-7))</f>
        <v/>
      </c>
      <c r="B408" s="33" t="str">
        <f>IF($A408="","",COUNTIF(Itens!$A$2:$A$20001,$A408))</f>
        <v/>
      </c>
      <c r="C408" s="34" t="str">
        <f>IF($A408="","",IFERROR(SUMPRODUCT((Itens!$A$2:$A$20001=$A408)*Itens!$D$2:$D$20001*(Itens!$E$2:$E$20001-Itens!$F$2:$F$20001)),"erro"))</f>
        <v/>
      </c>
      <c r="D408" s="33" t="str">
        <f>IF($A408="","",COUNTIF(Parcelas!$A$2:$A$20001,$A408))</f>
        <v/>
      </c>
      <c r="E408" s="34" t="str">
        <f>IF($A408="","",SUMIF(Parcelas!$A$2:$A$20001,$A408,Parcelas!$C$2:$C$20001))</f>
        <v/>
      </c>
      <c r="F408" s="34" t="str">
        <f t="shared" si="6"/>
        <v/>
      </c>
      <c r="G408" s="32" t="str">
        <f>IF($A408="","",IF(COUNTIF(Faturas!$A$2:$A$2001,$A408)&gt;1,"Código repetido na aba Faturas",IF($B408=0,"Sem itens",IF($D408=0,"Sem parcelas",IF(NOT(ISNUMBER($C408)),"Valor inválido nos itens",IF($F408&lt;&gt;0,"Parcelas não batem com os itens","OK"))))))</f>
        <v/>
      </c>
      <c r="H408" s="3" t="str">
        <f>IF($A408="","",IF(COUNTIF($A$9:$A408,$A408)=1,1,0))</f>
        <v/>
      </c>
    </row>
    <row r="409" spans="1:8" x14ac:dyDescent="0.25">
      <c r="A409" s="32" t="str">
        <f>IF(INDEX(Faturas!$A:$A,ROW()-7)="","",INDEX(Faturas!$A:$A,ROW()-7))</f>
        <v/>
      </c>
      <c r="B409" s="33" t="str">
        <f>IF($A409="","",COUNTIF(Itens!$A$2:$A$20001,$A409))</f>
        <v/>
      </c>
      <c r="C409" s="34" t="str">
        <f>IF($A409="","",IFERROR(SUMPRODUCT((Itens!$A$2:$A$20001=$A409)*Itens!$D$2:$D$20001*(Itens!$E$2:$E$20001-Itens!$F$2:$F$20001)),"erro"))</f>
        <v/>
      </c>
      <c r="D409" s="33" t="str">
        <f>IF($A409="","",COUNTIF(Parcelas!$A$2:$A$20001,$A409))</f>
        <v/>
      </c>
      <c r="E409" s="34" t="str">
        <f>IF($A409="","",SUMIF(Parcelas!$A$2:$A$20001,$A409,Parcelas!$C$2:$C$20001))</f>
        <v/>
      </c>
      <c r="F409" s="34" t="str">
        <f t="shared" si="6"/>
        <v/>
      </c>
      <c r="G409" s="32" t="str">
        <f>IF($A409="","",IF(COUNTIF(Faturas!$A$2:$A$2001,$A409)&gt;1,"Código repetido na aba Faturas",IF($B409=0,"Sem itens",IF($D409=0,"Sem parcelas",IF(NOT(ISNUMBER($C409)),"Valor inválido nos itens",IF($F409&lt;&gt;0,"Parcelas não batem com os itens","OK"))))))</f>
        <v/>
      </c>
      <c r="H409" s="3" t="str">
        <f>IF($A409="","",IF(COUNTIF($A$9:$A409,$A409)=1,1,0))</f>
        <v/>
      </c>
    </row>
    <row r="410" spans="1:8" x14ac:dyDescent="0.25">
      <c r="A410" s="32" t="str">
        <f>IF(INDEX(Faturas!$A:$A,ROW()-7)="","",INDEX(Faturas!$A:$A,ROW()-7))</f>
        <v/>
      </c>
      <c r="B410" s="33" t="str">
        <f>IF($A410="","",COUNTIF(Itens!$A$2:$A$20001,$A410))</f>
        <v/>
      </c>
      <c r="C410" s="34" t="str">
        <f>IF($A410="","",IFERROR(SUMPRODUCT((Itens!$A$2:$A$20001=$A410)*Itens!$D$2:$D$20001*(Itens!$E$2:$E$20001-Itens!$F$2:$F$20001)),"erro"))</f>
        <v/>
      </c>
      <c r="D410" s="33" t="str">
        <f>IF($A410="","",COUNTIF(Parcelas!$A$2:$A$20001,$A410))</f>
        <v/>
      </c>
      <c r="E410" s="34" t="str">
        <f>IF($A410="","",SUMIF(Parcelas!$A$2:$A$20001,$A410,Parcelas!$C$2:$C$20001))</f>
        <v/>
      </c>
      <c r="F410" s="34" t="str">
        <f t="shared" si="6"/>
        <v/>
      </c>
      <c r="G410" s="32" t="str">
        <f>IF($A410="","",IF(COUNTIF(Faturas!$A$2:$A$2001,$A410)&gt;1,"Código repetido na aba Faturas",IF($B410=0,"Sem itens",IF($D410=0,"Sem parcelas",IF(NOT(ISNUMBER($C410)),"Valor inválido nos itens",IF($F410&lt;&gt;0,"Parcelas não batem com os itens","OK"))))))</f>
        <v/>
      </c>
      <c r="H410" s="3" t="str">
        <f>IF($A410="","",IF(COUNTIF($A$9:$A410,$A410)=1,1,0))</f>
        <v/>
      </c>
    </row>
    <row r="411" spans="1:8" x14ac:dyDescent="0.25">
      <c r="A411" s="32" t="str">
        <f>IF(INDEX(Faturas!$A:$A,ROW()-7)="","",INDEX(Faturas!$A:$A,ROW()-7))</f>
        <v/>
      </c>
      <c r="B411" s="33" t="str">
        <f>IF($A411="","",COUNTIF(Itens!$A$2:$A$20001,$A411))</f>
        <v/>
      </c>
      <c r="C411" s="34" t="str">
        <f>IF($A411="","",IFERROR(SUMPRODUCT((Itens!$A$2:$A$20001=$A411)*Itens!$D$2:$D$20001*(Itens!$E$2:$E$20001-Itens!$F$2:$F$20001)),"erro"))</f>
        <v/>
      </c>
      <c r="D411" s="33" t="str">
        <f>IF($A411="","",COUNTIF(Parcelas!$A$2:$A$20001,$A411))</f>
        <v/>
      </c>
      <c r="E411" s="34" t="str">
        <f>IF($A411="","",SUMIF(Parcelas!$A$2:$A$20001,$A411,Parcelas!$C$2:$C$20001))</f>
        <v/>
      </c>
      <c r="F411" s="34" t="str">
        <f t="shared" si="6"/>
        <v/>
      </c>
      <c r="G411" s="32" t="str">
        <f>IF($A411="","",IF(COUNTIF(Faturas!$A$2:$A$2001,$A411)&gt;1,"Código repetido na aba Faturas",IF($B411=0,"Sem itens",IF($D411=0,"Sem parcelas",IF(NOT(ISNUMBER($C411)),"Valor inválido nos itens",IF($F411&lt;&gt;0,"Parcelas não batem com os itens","OK"))))))</f>
        <v/>
      </c>
      <c r="H411" s="3" t="str">
        <f>IF($A411="","",IF(COUNTIF($A$9:$A411,$A411)=1,1,0))</f>
        <v/>
      </c>
    </row>
    <row r="412" spans="1:8" x14ac:dyDescent="0.25">
      <c r="A412" s="32" t="str">
        <f>IF(INDEX(Faturas!$A:$A,ROW()-7)="","",INDEX(Faturas!$A:$A,ROW()-7))</f>
        <v/>
      </c>
      <c r="B412" s="33" t="str">
        <f>IF($A412="","",COUNTIF(Itens!$A$2:$A$20001,$A412))</f>
        <v/>
      </c>
      <c r="C412" s="34" t="str">
        <f>IF($A412="","",IFERROR(SUMPRODUCT((Itens!$A$2:$A$20001=$A412)*Itens!$D$2:$D$20001*(Itens!$E$2:$E$20001-Itens!$F$2:$F$20001)),"erro"))</f>
        <v/>
      </c>
      <c r="D412" s="33" t="str">
        <f>IF($A412="","",COUNTIF(Parcelas!$A$2:$A$20001,$A412))</f>
        <v/>
      </c>
      <c r="E412" s="34" t="str">
        <f>IF($A412="","",SUMIF(Parcelas!$A$2:$A$20001,$A412,Parcelas!$C$2:$C$20001))</f>
        <v/>
      </c>
      <c r="F412" s="34" t="str">
        <f t="shared" si="6"/>
        <v/>
      </c>
      <c r="G412" s="32" t="str">
        <f>IF($A412="","",IF(COUNTIF(Faturas!$A$2:$A$2001,$A412)&gt;1,"Código repetido na aba Faturas",IF($B412=0,"Sem itens",IF($D412=0,"Sem parcelas",IF(NOT(ISNUMBER($C412)),"Valor inválido nos itens",IF($F412&lt;&gt;0,"Parcelas não batem com os itens","OK"))))))</f>
        <v/>
      </c>
      <c r="H412" s="3" t="str">
        <f>IF($A412="","",IF(COUNTIF($A$9:$A412,$A412)=1,1,0))</f>
        <v/>
      </c>
    </row>
    <row r="413" spans="1:8" x14ac:dyDescent="0.25">
      <c r="A413" s="32" t="str">
        <f>IF(INDEX(Faturas!$A:$A,ROW()-7)="","",INDEX(Faturas!$A:$A,ROW()-7))</f>
        <v/>
      </c>
      <c r="B413" s="33" t="str">
        <f>IF($A413="","",COUNTIF(Itens!$A$2:$A$20001,$A413))</f>
        <v/>
      </c>
      <c r="C413" s="34" t="str">
        <f>IF($A413="","",IFERROR(SUMPRODUCT((Itens!$A$2:$A$20001=$A413)*Itens!$D$2:$D$20001*(Itens!$E$2:$E$20001-Itens!$F$2:$F$20001)),"erro"))</f>
        <v/>
      </c>
      <c r="D413" s="33" t="str">
        <f>IF($A413="","",COUNTIF(Parcelas!$A$2:$A$20001,$A413))</f>
        <v/>
      </c>
      <c r="E413" s="34" t="str">
        <f>IF($A413="","",SUMIF(Parcelas!$A$2:$A$20001,$A413,Parcelas!$C$2:$C$20001))</f>
        <v/>
      </c>
      <c r="F413" s="34" t="str">
        <f t="shared" si="6"/>
        <v/>
      </c>
      <c r="G413" s="32" t="str">
        <f>IF($A413="","",IF(COUNTIF(Faturas!$A$2:$A$2001,$A413)&gt;1,"Código repetido na aba Faturas",IF($B413=0,"Sem itens",IF($D413=0,"Sem parcelas",IF(NOT(ISNUMBER($C413)),"Valor inválido nos itens",IF($F413&lt;&gt;0,"Parcelas não batem com os itens","OK"))))))</f>
        <v/>
      </c>
      <c r="H413" s="3" t="str">
        <f>IF($A413="","",IF(COUNTIF($A$9:$A413,$A413)=1,1,0))</f>
        <v/>
      </c>
    </row>
    <row r="414" spans="1:8" x14ac:dyDescent="0.25">
      <c r="A414" s="32" t="str">
        <f>IF(INDEX(Faturas!$A:$A,ROW()-7)="","",INDEX(Faturas!$A:$A,ROW()-7))</f>
        <v/>
      </c>
      <c r="B414" s="33" t="str">
        <f>IF($A414="","",COUNTIF(Itens!$A$2:$A$20001,$A414))</f>
        <v/>
      </c>
      <c r="C414" s="34" t="str">
        <f>IF($A414="","",IFERROR(SUMPRODUCT((Itens!$A$2:$A$20001=$A414)*Itens!$D$2:$D$20001*(Itens!$E$2:$E$20001-Itens!$F$2:$F$20001)),"erro"))</f>
        <v/>
      </c>
      <c r="D414" s="33" t="str">
        <f>IF($A414="","",COUNTIF(Parcelas!$A$2:$A$20001,$A414))</f>
        <v/>
      </c>
      <c r="E414" s="34" t="str">
        <f>IF($A414="","",SUMIF(Parcelas!$A$2:$A$20001,$A414,Parcelas!$C$2:$C$20001))</f>
        <v/>
      </c>
      <c r="F414" s="34" t="str">
        <f t="shared" si="6"/>
        <v/>
      </c>
      <c r="G414" s="32" t="str">
        <f>IF($A414="","",IF(COUNTIF(Faturas!$A$2:$A$2001,$A414)&gt;1,"Código repetido na aba Faturas",IF($B414=0,"Sem itens",IF($D414=0,"Sem parcelas",IF(NOT(ISNUMBER($C414)),"Valor inválido nos itens",IF($F414&lt;&gt;0,"Parcelas não batem com os itens","OK"))))))</f>
        <v/>
      </c>
      <c r="H414" s="3" t="str">
        <f>IF($A414="","",IF(COUNTIF($A$9:$A414,$A414)=1,1,0))</f>
        <v/>
      </c>
    </row>
    <row r="415" spans="1:8" x14ac:dyDescent="0.25">
      <c r="A415" s="32" t="str">
        <f>IF(INDEX(Faturas!$A:$A,ROW()-7)="","",INDEX(Faturas!$A:$A,ROW()-7))</f>
        <v/>
      </c>
      <c r="B415" s="33" t="str">
        <f>IF($A415="","",COUNTIF(Itens!$A$2:$A$20001,$A415))</f>
        <v/>
      </c>
      <c r="C415" s="34" t="str">
        <f>IF($A415="","",IFERROR(SUMPRODUCT((Itens!$A$2:$A$20001=$A415)*Itens!$D$2:$D$20001*(Itens!$E$2:$E$20001-Itens!$F$2:$F$20001)),"erro"))</f>
        <v/>
      </c>
      <c r="D415" s="33" t="str">
        <f>IF($A415="","",COUNTIF(Parcelas!$A$2:$A$20001,$A415))</f>
        <v/>
      </c>
      <c r="E415" s="34" t="str">
        <f>IF($A415="","",SUMIF(Parcelas!$A$2:$A$20001,$A415,Parcelas!$C$2:$C$20001))</f>
        <v/>
      </c>
      <c r="F415" s="34" t="str">
        <f t="shared" si="6"/>
        <v/>
      </c>
      <c r="G415" s="32" t="str">
        <f>IF($A415="","",IF(COUNTIF(Faturas!$A$2:$A$2001,$A415)&gt;1,"Código repetido na aba Faturas",IF($B415=0,"Sem itens",IF($D415=0,"Sem parcelas",IF(NOT(ISNUMBER($C415)),"Valor inválido nos itens",IF($F415&lt;&gt;0,"Parcelas não batem com os itens","OK"))))))</f>
        <v/>
      </c>
      <c r="H415" s="3" t="str">
        <f>IF($A415="","",IF(COUNTIF($A$9:$A415,$A415)=1,1,0))</f>
        <v/>
      </c>
    </row>
    <row r="416" spans="1:8" x14ac:dyDescent="0.25">
      <c r="A416" s="32" t="str">
        <f>IF(INDEX(Faturas!$A:$A,ROW()-7)="","",INDEX(Faturas!$A:$A,ROW()-7))</f>
        <v/>
      </c>
      <c r="B416" s="33" t="str">
        <f>IF($A416="","",COUNTIF(Itens!$A$2:$A$20001,$A416))</f>
        <v/>
      </c>
      <c r="C416" s="34" t="str">
        <f>IF($A416="","",IFERROR(SUMPRODUCT((Itens!$A$2:$A$20001=$A416)*Itens!$D$2:$D$20001*(Itens!$E$2:$E$20001-Itens!$F$2:$F$20001)),"erro"))</f>
        <v/>
      </c>
      <c r="D416" s="33" t="str">
        <f>IF($A416="","",COUNTIF(Parcelas!$A$2:$A$20001,$A416))</f>
        <v/>
      </c>
      <c r="E416" s="34" t="str">
        <f>IF($A416="","",SUMIF(Parcelas!$A$2:$A$20001,$A416,Parcelas!$C$2:$C$20001))</f>
        <v/>
      </c>
      <c r="F416" s="34" t="str">
        <f t="shared" si="6"/>
        <v/>
      </c>
      <c r="G416" s="32" t="str">
        <f>IF($A416="","",IF(COUNTIF(Faturas!$A$2:$A$2001,$A416)&gt;1,"Código repetido na aba Faturas",IF($B416=0,"Sem itens",IF($D416=0,"Sem parcelas",IF(NOT(ISNUMBER($C416)),"Valor inválido nos itens",IF($F416&lt;&gt;0,"Parcelas não batem com os itens","OK"))))))</f>
        <v/>
      </c>
      <c r="H416" s="3" t="str">
        <f>IF($A416="","",IF(COUNTIF($A$9:$A416,$A416)=1,1,0))</f>
        <v/>
      </c>
    </row>
    <row r="417" spans="1:8" x14ac:dyDescent="0.25">
      <c r="A417" s="32" t="str">
        <f>IF(INDEX(Faturas!$A:$A,ROW()-7)="","",INDEX(Faturas!$A:$A,ROW()-7))</f>
        <v/>
      </c>
      <c r="B417" s="33" t="str">
        <f>IF($A417="","",COUNTIF(Itens!$A$2:$A$20001,$A417))</f>
        <v/>
      </c>
      <c r="C417" s="34" t="str">
        <f>IF($A417="","",IFERROR(SUMPRODUCT((Itens!$A$2:$A$20001=$A417)*Itens!$D$2:$D$20001*(Itens!$E$2:$E$20001-Itens!$F$2:$F$20001)),"erro"))</f>
        <v/>
      </c>
      <c r="D417" s="33" t="str">
        <f>IF($A417="","",COUNTIF(Parcelas!$A$2:$A$20001,$A417))</f>
        <v/>
      </c>
      <c r="E417" s="34" t="str">
        <f>IF($A417="","",SUMIF(Parcelas!$A$2:$A$20001,$A417,Parcelas!$C$2:$C$20001))</f>
        <v/>
      </c>
      <c r="F417" s="34" t="str">
        <f t="shared" si="6"/>
        <v/>
      </c>
      <c r="G417" s="32" t="str">
        <f>IF($A417="","",IF(COUNTIF(Faturas!$A$2:$A$2001,$A417)&gt;1,"Código repetido na aba Faturas",IF($B417=0,"Sem itens",IF($D417=0,"Sem parcelas",IF(NOT(ISNUMBER($C417)),"Valor inválido nos itens",IF($F417&lt;&gt;0,"Parcelas não batem com os itens","OK"))))))</f>
        <v/>
      </c>
      <c r="H417" s="3" t="str">
        <f>IF($A417="","",IF(COUNTIF($A$9:$A417,$A417)=1,1,0))</f>
        <v/>
      </c>
    </row>
    <row r="418" spans="1:8" x14ac:dyDescent="0.25">
      <c r="A418" s="32" t="str">
        <f>IF(INDEX(Faturas!$A:$A,ROW()-7)="","",INDEX(Faturas!$A:$A,ROW()-7))</f>
        <v/>
      </c>
      <c r="B418" s="33" t="str">
        <f>IF($A418="","",COUNTIF(Itens!$A$2:$A$20001,$A418))</f>
        <v/>
      </c>
      <c r="C418" s="34" t="str">
        <f>IF($A418="","",IFERROR(SUMPRODUCT((Itens!$A$2:$A$20001=$A418)*Itens!$D$2:$D$20001*(Itens!$E$2:$E$20001-Itens!$F$2:$F$20001)),"erro"))</f>
        <v/>
      </c>
      <c r="D418" s="33" t="str">
        <f>IF($A418="","",COUNTIF(Parcelas!$A$2:$A$20001,$A418))</f>
        <v/>
      </c>
      <c r="E418" s="34" t="str">
        <f>IF($A418="","",SUMIF(Parcelas!$A$2:$A$20001,$A418,Parcelas!$C$2:$C$20001))</f>
        <v/>
      </c>
      <c r="F418" s="34" t="str">
        <f t="shared" si="6"/>
        <v/>
      </c>
      <c r="G418" s="32" t="str">
        <f>IF($A418="","",IF(COUNTIF(Faturas!$A$2:$A$2001,$A418)&gt;1,"Código repetido na aba Faturas",IF($B418=0,"Sem itens",IF($D418=0,"Sem parcelas",IF(NOT(ISNUMBER($C418)),"Valor inválido nos itens",IF($F418&lt;&gt;0,"Parcelas não batem com os itens","OK"))))))</f>
        <v/>
      </c>
      <c r="H418" s="3" t="str">
        <f>IF($A418="","",IF(COUNTIF($A$9:$A418,$A418)=1,1,0))</f>
        <v/>
      </c>
    </row>
    <row r="419" spans="1:8" x14ac:dyDescent="0.25">
      <c r="A419" s="32" t="str">
        <f>IF(INDEX(Faturas!$A:$A,ROW()-7)="","",INDEX(Faturas!$A:$A,ROW()-7))</f>
        <v/>
      </c>
      <c r="B419" s="33" t="str">
        <f>IF($A419="","",COUNTIF(Itens!$A$2:$A$20001,$A419))</f>
        <v/>
      </c>
      <c r="C419" s="34" t="str">
        <f>IF($A419="","",IFERROR(SUMPRODUCT((Itens!$A$2:$A$20001=$A419)*Itens!$D$2:$D$20001*(Itens!$E$2:$E$20001-Itens!$F$2:$F$20001)),"erro"))</f>
        <v/>
      </c>
      <c r="D419" s="33" t="str">
        <f>IF($A419="","",COUNTIF(Parcelas!$A$2:$A$20001,$A419))</f>
        <v/>
      </c>
      <c r="E419" s="34" t="str">
        <f>IF($A419="","",SUMIF(Parcelas!$A$2:$A$20001,$A419,Parcelas!$C$2:$C$20001))</f>
        <v/>
      </c>
      <c r="F419" s="34" t="str">
        <f t="shared" si="6"/>
        <v/>
      </c>
      <c r="G419" s="32" t="str">
        <f>IF($A419="","",IF(COUNTIF(Faturas!$A$2:$A$2001,$A419)&gt;1,"Código repetido na aba Faturas",IF($B419=0,"Sem itens",IF($D419=0,"Sem parcelas",IF(NOT(ISNUMBER($C419)),"Valor inválido nos itens",IF($F419&lt;&gt;0,"Parcelas não batem com os itens","OK"))))))</f>
        <v/>
      </c>
      <c r="H419" s="3" t="str">
        <f>IF($A419="","",IF(COUNTIF($A$9:$A419,$A419)=1,1,0))</f>
        <v/>
      </c>
    </row>
    <row r="420" spans="1:8" x14ac:dyDescent="0.25">
      <c r="A420" s="32" t="str">
        <f>IF(INDEX(Faturas!$A:$A,ROW()-7)="","",INDEX(Faturas!$A:$A,ROW()-7))</f>
        <v/>
      </c>
      <c r="B420" s="33" t="str">
        <f>IF($A420="","",COUNTIF(Itens!$A$2:$A$20001,$A420))</f>
        <v/>
      </c>
      <c r="C420" s="34" t="str">
        <f>IF($A420="","",IFERROR(SUMPRODUCT((Itens!$A$2:$A$20001=$A420)*Itens!$D$2:$D$20001*(Itens!$E$2:$E$20001-Itens!$F$2:$F$20001)),"erro"))</f>
        <v/>
      </c>
      <c r="D420" s="33" t="str">
        <f>IF($A420="","",COUNTIF(Parcelas!$A$2:$A$20001,$A420))</f>
        <v/>
      </c>
      <c r="E420" s="34" t="str">
        <f>IF($A420="","",SUMIF(Parcelas!$A$2:$A$20001,$A420,Parcelas!$C$2:$C$20001))</f>
        <v/>
      </c>
      <c r="F420" s="34" t="str">
        <f t="shared" si="6"/>
        <v/>
      </c>
      <c r="G420" s="32" t="str">
        <f>IF($A420="","",IF(COUNTIF(Faturas!$A$2:$A$2001,$A420)&gt;1,"Código repetido na aba Faturas",IF($B420=0,"Sem itens",IF($D420=0,"Sem parcelas",IF(NOT(ISNUMBER($C420)),"Valor inválido nos itens",IF($F420&lt;&gt;0,"Parcelas não batem com os itens","OK"))))))</f>
        <v/>
      </c>
      <c r="H420" s="3" t="str">
        <f>IF($A420="","",IF(COUNTIF($A$9:$A420,$A420)=1,1,0))</f>
        <v/>
      </c>
    </row>
    <row r="421" spans="1:8" x14ac:dyDescent="0.25">
      <c r="A421" s="32" t="str">
        <f>IF(INDEX(Faturas!$A:$A,ROW()-7)="","",INDEX(Faturas!$A:$A,ROW()-7))</f>
        <v/>
      </c>
      <c r="B421" s="33" t="str">
        <f>IF($A421="","",COUNTIF(Itens!$A$2:$A$20001,$A421))</f>
        <v/>
      </c>
      <c r="C421" s="34" t="str">
        <f>IF($A421="","",IFERROR(SUMPRODUCT((Itens!$A$2:$A$20001=$A421)*Itens!$D$2:$D$20001*(Itens!$E$2:$E$20001-Itens!$F$2:$F$20001)),"erro"))</f>
        <v/>
      </c>
      <c r="D421" s="33" t="str">
        <f>IF($A421="","",COUNTIF(Parcelas!$A$2:$A$20001,$A421))</f>
        <v/>
      </c>
      <c r="E421" s="34" t="str">
        <f>IF($A421="","",SUMIF(Parcelas!$A$2:$A$20001,$A421,Parcelas!$C$2:$C$20001))</f>
        <v/>
      </c>
      <c r="F421" s="34" t="str">
        <f t="shared" si="6"/>
        <v/>
      </c>
      <c r="G421" s="32" t="str">
        <f>IF($A421="","",IF(COUNTIF(Faturas!$A$2:$A$2001,$A421)&gt;1,"Código repetido na aba Faturas",IF($B421=0,"Sem itens",IF($D421=0,"Sem parcelas",IF(NOT(ISNUMBER($C421)),"Valor inválido nos itens",IF($F421&lt;&gt;0,"Parcelas não batem com os itens","OK"))))))</f>
        <v/>
      </c>
      <c r="H421" s="3" t="str">
        <f>IF($A421="","",IF(COUNTIF($A$9:$A421,$A421)=1,1,0))</f>
        <v/>
      </c>
    </row>
    <row r="422" spans="1:8" x14ac:dyDescent="0.25">
      <c r="A422" s="32" t="str">
        <f>IF(INDEX(Faturas!$A:$A,ROW()-7)="","",INDEX(Faturas!$A:$A,ROW()-7))</f>
        <v/>
      </c>
      <c r="B422" s="33" t="str">
        <f>IF($A422="","",COUNTIF(Itens!$A$2:$A$20001,$A422))</f>
        <v/>
      </c>
      <c r="C422" s="34" t="str">
        <f>IF($A422="","",IFERROR(SUMPRODUCT((Itens!$A$2:$A$20001=$A422)*Itens!$D$2:$D$20001*(Itens!$E$2:$E$20001-Itens!$F$2:$F$20001)),"erro"))</f>
        <v/>
      </c>
      <c r="D422" s="33" t="str">
        <f>IF($A422="","",COUNTIF(Parcelas!$A$2:$A$20001,$A422))</f>
        <v/>
      </c>
      <c r="E422" s="34" t="str">
        <f>IF($A422="","",SUMIF(Parcelas!$A$2:$A$20001,$A422,Parcelas!$C$2:$C$20001))</f>
        <v/>
      </c>
      <c r="F422" s="34" t="str">
        <f t="shared" si="6"/>
        <v/>
      </c>
      <c r="G422" s="32" t="str">
        <f>IF($A422="","",IF(COUNTIF(Faturas!$A$2:$A$2001,$A422)&gt;1,"Código repetido na aba Faturas",IF($B422=0,"Sem itens",IF($D422=0,"Sem parcelas",IF(NOT(ISNUMBER($C422)),"Valor inválido nos itens",IF($F422&lt;&gt;0,"Parcelas não batem com os itens","OK"))))))</f>
        <v/>
      </c>
      <c r="H422" s="3" t="str">
        <f>IF($A422="","",IF(COUNTIF($A$9:$A422,$A422)=1,1,0))</f>
        <v/>
      </c>
    </row>
    <row r="423" spans="1:8" x14ac:dyDescent="0.25">
      <c r="A423" s="32" t="str">
        <f>IF(INDEX(Faturas!$A:$A,ROW()-7)="","",INDEX(Faturas!$A:$A,ROW()-7))</f>
        <v/>
      </c>
      <c r="B423" s="33" t="str">
        <f>IF($A423="","",COUNTIF(Itens!$A$2:$A$20001,$A423))</f>
        <v/>
      </c>
      <c r="C423" s="34" t="str">
        <f>IF($A423="","",IFERROR(SUMPRODUCT((Itens!$A$2:$A$20001=$A423)*Itens!$D$2:$D$20001*(Itens!$E$2:$E$20001-Itens!$F$2:$F$20001)),"erro"))</f>
        <v/>
      </c>
      <c r="D423" s="33" t="str">
        <f>IF($A423="","",COUNTIF(Parcelas!$A$2:$A$20001,$A423))</f>
        <v/>
      </c>
      <c r="E423" s="34" t="str">
        <f>IF($A423="","",SUMIF(Parcelas!$A$2:$A$20001,$A423,Parcelas!$C$2:$C$20001))</f>
        <v/>
      </c>
      <c r="F423" s="34" t="str">
        <f t="shared" si="6"/>
        <v/>
      </c>
      <c r="G423" s="32" t="str">
        <f>IF($A423="","",IF(COUNTIF(Faturas!$A$2:$A$2001,$A423)&gt;1,"Código repetido na aba Faturas",IF($B423=0,"Sem itens",IF($D423=0,"Sem parcelas",IF(NOT(ISNUMBER($C423)),"Valor inválido nos itens",IF($F423&lt;&gt;0,"Parcelas não batem com os itens","OK"))))))</f>
        <v/>
      </c>
      <c r="H423" s="3" t="str">
        <f>IF($A423="","",IF(COUNTIF($A$9:$A423,$A423)=1,1,0))</f>
        <v/>
      </c>
    </row>
    <row r="424" spans="1:8" x14ac:dyDescent="0.25">
      <c r="A424" s="32" t="str">
        <f>IF(INDEX(Faturas!$A:$A,ROW()-7)="","",INDEX(Faturas!$A:$A,ROW()-7))</f>
        <v/>
      </c>
      <c r="B424" s="33" t="str">
        <f>IF($A424="","",COUNTIF(Itens!$A$2:$A$20001,$A424))</f>
        <v/>
      </c>
      <c r="C424" s="34" t="str">
        <f>IF($A424="","",IFERROR(SUMPRODUCT((Itens!$A$2:$A$20001=$A424)*Itens!$D$2:$D$20001*(Itens!$E$2:$E$20001-Itens!$F$2:$F$20001)),"erro"))</f>
        <v/>
      </c>
      <c r="D424" s="33" t="str">
        <f>IF($A424="","",COUNTIF(Parcelas!$A$2:$A$20001,$A424))</f>
        <v/>
      </c>
      <c r="E424" s="34" t="str">
        <f>IF($A424="","",SUMIF(Parcelas!$A$2:$A$20001,$A424,Parcelas!$C$2:$C$20001))</f>
        <v/>
      </c>
      <c r="F424" s="34" t="str">
        <f t="shared" si="6"/>
        <v/>
      </c>
      <c r="G424" s="32" t="str">
        <f>IF($A424="","",IF(COUNTIF(Faturas!$A$2:$A$2001,$A424)&gt;1,"Código repetido na aba Faturas",IF($B424=0,"Sem itens",IF($D424=0,"Sem parcelas",IF(NOT(ISNUMBER($C424)),"Valor inválido nos itens",IF($F424&lt;&gt;0,"Parcelas não batem com os itens","OK"))))))</f>
        <v/>
      </c>
      <c r="H424" s="3" t="str">
        <f>IF($A424="","",IF(COUNTIF($A$9:$A424,$A424)=1,1,0))</f>
        <v/>
      </c>
    </row>
    <row r="425" spans="1:8" x14ac:dyDescent="0.25">
      <c r="A425" s="32" t="str">
        <f>IF(INDEX(Faturas!$A:$A,ROW()-7)="","",INDEX(Faturas!$A:$A,ROW()-7))</f>
        <v/>
      </c>
      <c r="B425" s="33" t="str">
        <f>IF($A425="","",COUNTIF(Itens!$A$2:$A$20001,$A425))</f>
        <v/>
      </c>
      <c r="C425" s="34" t="str">
        <f>IF($A425="","",IFERROR(SUMPRODUCT((Itens!$A$2:$A$20001=$A425)*Itens!$D$2:$D$20001*(Itens!$E$2:$E$20001-Itens!$F$2:$F$20001)),"erro"))</f>
        <v/>
      </c>
      <c r="D425" s="33" t="str">
        <f>IF($A425="","",COUNTIF(Parcelas!$A$2:$A$20001,$A425))</f>
        <v/>
      </c>
      <c r="E425" s="34" t="str">
        <f>IF($A425="","",SUMIF(Parcelas!$A$2:$A$20001,$A425,Parcelas!$C$2:$C$20001))</f>
        <v/>
      </c>
      <c r="F425" s="34" t="str">
        <f t="shared" si="6"/>
        <v/>
      </c>
      <c r="G425" s="32" t="str">
        <f>IF($A425="","",IF(COUNTIF(Faturas!$A$2:$A$2001,$A425)&gt;1,"Código repetido na aba Faturas",IF($B425=0,"Sem itens",IF($D425=0,"Sem parcelas",IF(NOT(ISNUMBER($C425)),"Valor inválido nos itens",IF($F425&lt;&gt;0,"Parcelas não batem com os itens","OK"))))))</f>
        <v/>
      </c>
      <c r="H425" s="3" t="str">
        <f>IF($A425="","",IF(COUNTIF($A$9:$A425,$A425)=1,1,0))</f>
        <v/>
      </c>
    </row>
    <row r="426" spans="1:8" x14ac:dyDescent="0.25">
      <c r="A426" s="32" t="str">
        <f>IF(INDEX(Faturas!$A:$A,ROW()-7)="","",INDEX(Faturas!$A:$A,ROW()-7))</f>
        <v/>
      </c>
      <c r="B426" s="33" t="str">
        <f>IF($A426="","",COUNTIF(Itens!$A$2:$A$20001,$A426))</f>
        <v/>
      </c>
      <c r="C426" s="34" t="str">
        <f>IF($A426="","",IFERROR(SUMPRODUCT((Itens!$A$2:$A$20001=$A426)*Itens!$D$2:$D$20001*(Itens!$E$2:$E$20001-Itens!$F$2:$F$20001)),"erro"))</f>
        <v/>
      </c>
      <c r="D426" s="33" t="str">
        <f>IF($A426="","",COUNTIF(Parcelas!$A$2:$A$20001,$A426))</f>
        <v/>
      </c>
      <c r="E426" s="34" t="str">
        <f>IF($A426="","",SUMIF(Parcelas!$A$2:$A$20001,$A426,Parcelas!$C$2:$C$20001))</f>
        <v/>
      </c>
      <c r="F426" s="34" t="str">
        <f t="shared" si="6"/>
        <v/>
      </c>
      <c r="G426" s="32" t="str">
        <f>IF($A426="","",IF(COUNTIF(Faturas!$A$2:$A$2001,$A426)&gt;1,"Código repetido na aba Faturas",IF($B426=0,"Sem itens",IF($D426=0,"Sem parcelas",IF(NOT(ISNUMBER($C426)),"Valor inválido nos itens",IF($F426&lt;&gt;0,"Parcelas não batem com os itens","OK"))))))</f>
        <v/>
      </c>
      <c r="H426" s="3" t="str">
        <f>IF($A426="","",IF(COUNTIF($A$9:$A426,$A426)=1,1,0))</f>
        <v/>
      </c>
    </row>
    <row r="427" spans="1:8" x14ac:dyDescent="0.25">
      <c r="A427" s="32" t="str">
        <f>IF(INDEX(Faturas!$A:$A,ROW()-7)="","",INDEX(Faturas!$A:$A,ROW()-7))</f>
        <v/>
      </c>
      <c r="B427" s="33" t="str">
        <f>IF($A427="","",COUNTIF(Itens!$A$2:$A$20001,$A427))</f>
        <v/>
      </c>
      <c r="C427" s="34" t="str">
        <f>IF($A427="","",IFERROR(SUMPRODUCT((Itens!$A$2:$A$20001=$A427)*Itens!$D$2:$D$20001*(Itens!$E$2:$E$20001-Itens!$F$2:$F$20001)),"erro"))</f>
        <v/>
      </c>
      <c r="D427" s="33" t="str">
        <f>IF($A427="","",COUNTIF(Parcelas!$A$2:$A$20001,$A427))</f>
        <v/>
      </c>
      <c r="E427" s="34" t="str">
        <f>IF($A427="","",SUMIF(Parcelas!$A$2:$A$20001,$A427,Parcelas!$C$2:$C$20001))</f>
        <v/>
      </c>
      <c r="F427" s="34" t="str">
        <f t="shared" si="6"/>
        <v/>
      </c>
      <c r="G427" s="32" t="str">
        <f>IF($A427="","",IF(COUNTIF(Faturas!$A$2:$A$2001,$A427)&gt;1,"Código repetido na aba Faturas",IF($B427=0,"Sem itens",IF($D427=0,"Sem parcelas",IF(NOT(ISNUMBER($C427)),"Valor inválido nos itens",IF($F427&lt;&gt;0,"Parcelas não batem com os itens","OK"))))))</f>
        <v/>
      </c>
      <c r="H427" s="3" t="str">
        <f>IF($A427="","",IF(COUNTIF($A$9:$A427,$A427)=1,1,0))</f>
        <v/>
      </c>
    </row>
    <row r="428" spans="1:8" x14ac:dyDescent="0.25">
      <c r="A428" s="32" t="str">
        <f>IF(INDEX(Faturas!$A:$A,ROW()-7)="","",INDEX(Faturas!$A:$A,ROW()-7))</f>
        <v/>
      </c>
      <c r="B428" s="33" t="str">
        <f>IF($A428="","",COUNTIF(Itens!$A$2:$A$20001,$A428))</f>
        <v/>
      </c>
      <c r="C428" s="34" t="str">
        <f>IF($A428="","",IFERROR(SUMPRODUCT((Itens!$A$2:$A$20001=$A428)*Itens!$D$2:$D$20001*(Itens!$E$2:$E$20001-Itens!$F$2:$F$20001)),"erro"))</f>
        <v/>
      </c>
      <c r="D428" s="33" t="str">
        <f>IF($A428="","",COUNTIF(Parcelas!$A$2:$A$20001,$A428))</f>
        <v/>
      </c>
      <c r="E428" s="34" t="str">
        <f>IF($A428="","",SUMIF(Parcelas!$A$2:$A$20001,$A428,Parcelas!$C$2:$C$20001))</f>
        <v/>
      </c>
      <c r="F428" s="34" t="str">
        <f t="shared" si="6"/>
        <v/>
      </c>
      <c r="G428" s="32" t="str">
        <f>IF($A428="","",IF(COUNTIF(Faturas!$A$2:$A$2001,$A428)&gt;1,"Código repetido na aba Faturas",IF($B428=0,"Sem itens",IF($D428=0,"Sem parcelas",IF(NOT(ISNUMBER($C428)),"Valor inválido nos itens",IF($F428&lt;&gt;0,"Parcelas não batem com os itens","OK"))))))</f>
        <v/>
      </c>
      <c r="H428" s="3" t="str">
        <f>IF($A428="","",IF(COUNTIF($A$9:$A428,$A428)=1,1,0))</f>
        <v/>
      </c>
    </row>
    <row r="429" spans="1:8" x14ac:dyDescent="0.25">
      <c r="A429" s="32" t="str">
        <f>IF(INDEX(Faturas!$A:$A,ROW()-7)="","",INDEX(Faturas!$A:$A,ROW()-7))</f>
        <v/>
      </c>
      <c r="B429" s="33" t="str">
        <f>IF($A429="","",COUNTIF(Itens!$A$2:$A$20001,$A429))</f>
        <v/>
      </c>
      <c r="C429" s="34" t="str">
        <f>IF($A429="","",IFERROR(SUMPRODUCT((Itens!$A$2:$A$20001=$A429)*Itens!$D$2:$D$20001*(Itens!$E$2:$E$20001-Itens!$F$2:$F$20001)),"erro"))</f>
        <v/>
      </c>
      <c r="D429" s="33" t="str">
        <f>IF($A429="","",COUNTIF(Parcelas!$A$2:$A$20001,$A429))</f>
        <v/>
      </c>
      <c r="E429" s="34" t="str">
        <f>IF($A429="","",SUMIF(Parcelas!$A$2:$A$20001,$A429,Parcelas!$C$2:$C$20001))</f>
        <v/>
      </c>
      <c r="F429" s="34" t="str">
        <f t="shared" si="6"/>
        <v/>
      </c>
      <c r="G429" s="32" t="str">
        <f>IF($A429="","",IF(COUNTIF(Faturas!$A$2:$A$2001,$A429)&gt;1,"Código repetido na aba Faturas",IF($B429=0,"Sem itens",IF($D429=0,"Sem parcelas",IF(NOT(ISNUMBER($C429)),"Valor inválido nos itens",IF($F429&lt;&gt;0,"Parcelas não batem com os itens","OK"))))))</f>
        <v/>
      </c>
      <c r="H429" s="3" t="str">
        <f>IF($A429="","",IF(COUNTIF($A$9:$A429,$A429)=1,1,0))</f>
        <v/>
      </c>
    </row>
    <row r="430" spans="1:8" x14ac:dyDescent="0.25">
      <c r="A430" s="32" t="str">
        <f>IF(INDEX(Faturas!$A:$A,ROW()-7)="","",INDEX(Faturas!$A:$A,ROW()-7))</f>
        <v/>
      </c>
      <c r="B430" s="33" t="str">
        <f>IF($A430="","",COUNTIF(Itens!$A$2:$A$20001,$A430))</f>
        <v/>
      </c>
      <c r="C430" s="34" t="str">
        <f>IF($A430="","",IFERROR(SUMPRODUCT((Itens!$A$2:$A$20001=$A430)*Itens!$D$2:$D$20001*(Itens!$E$2:$E$20001-Itens!$F$2:$F$20001)),"erro"))</f>
        <v/>
      </c>
      <c r="D430" s="33" t="str">
        <f>IF($A430="","",COUNTIF(Parcelas!$A$2:$A$20001,$A430))</f>
        <v/>
      </c>
      <c r="E430" s="34" t="str">
        <f>IF($A430="","",SUMIF(Parcelas!$A$2:$A$20001,$A430,Parcelas!$C$2:$C$20001))</f>
        <v/>
      </c>
      <c r="F430" s="34" t="str">
        <f t="shared" si="6"/>
        <v/>
      </c>
      <c r="G430" s="32" t="str">
        <f>IF($A430="","",IF(COUNTIF(Faturas!$A$2:$A$2001,$A430)&gt;1,"Código repetido na aba Faturas",IF($B430=0,"Sem itens",IF($D430=0,"Sem parcelas",IF(NOT(ISNUMBER($C430)),"Valor inválido nos itens",IF($F430&lt;&gt;0,"Parcelas não batem com os itens","OK"))))))</f>
        <v/>
      </c>
      <c r="H430" s="3" t="str">
        <f>IF($A430="","",IF(COUNTIF($A$9:$A430,$A430)=1,1,0))</f>
        <v/>
      </c>
    </row>
    <row r="431" spans="1:8" x14ac:dyDescent="0.25">
      <c r="A431" s="32" t="str">
        <f>IF(INDEX(Faturas!$A:$A,ROW()-7)="","",INDEX(Faturas!$A:$A,ROW()-7))</f>
        <v/>
      </c>
      <c r="B431" s="33" t="str">
        <f>IF($A431="","",COUNTIF(Itens!$A$2:$A$20001,$A431))</f>
        <v/>
      </c>
      <c r="C431" s="34" t="str">
        <f>IF($A431="","",IFERROR(SUMPRODUCT((Itens!$A$2:$A$20001=$A431)*Itens!$D$2:$D$20001*(Itens!$E$2:$E$20001-Itens!$F$2:$F$20001)),"erro"))</f>
        <v/>
      </c>
      <c r="D431" s="33" t="str">
        <f>IF($A431="","",COUNTIF(Parcelas!$A$2:$A$20001,$A431))</f>
        <v/>
      </c>
      <c r="E431" s="34" t="str">
        <f>IF($A431="","",SUMIF(Parcelas!$A$2:$A$20001,$A431,Parcelas!$C$2:$C$20001))</f>
        <v/>
      </c>
      <c r="F431" s="34" t="str">
        <f t="shared" si="6"/>
        <v/>
      </c>
      <c r="G431" s="32" t="str">
        <f>IF($A431="","",IF(COUNTIF(Faturas!$A$2:$A$2001,$A431)&gt;1,"Código repetido na aba Faturas",IF($B431=0,"Sem itens",IF($D431=0,"Sem parcelas",IF(NOT(ISNUMBER($C431)),"Valor inválido nos itens",IF($F431&lt;&gt;0,"Parcelas não batem com os itens","OK"))))))</f>
        <v/>
      </c>
      <c r="H431" s="3" t="str">
        <f>IF($A431="","",IF(COUNTIF($A$9:$A431,$A431)=1,1,0))</f>
        <v/>
      </c>
    </row>
    <row r="432" spans="1:8" x14ac:dyDescent="0.25">
      <c r="A432" s="32" t="str">
        <f>IF(INDEX(Faturas!$A:$A,ROW()-7)="","",INDEX(Faturas!$A:$A,ROW()-7))</f>
        <v/>
      </c>
      <c r="B432" s="33" t="str">
        <f>IF($A432="","",COUNTIF(Itens!$A$2:$A$20001,$A432))</f>
        <v/>
      </c>
      <c r="C432" s="34" t="str">
        <f>IF($A432="","",IFERROR(SUMPRODUCT((Itens!$A$2:$A$20001=$A432)*Itens!$D$2:$D$20001*(Itens!$E$2:$E$20001-Itens!$F$2:$F$20001)),"erro"))</f>
        <v/>
      </c>
      <c r="D432" s="33" t="str">
        <f>IF($A432="","",COUNTIF(Parcelas!$A$2:$A$20001,$A432))</f>
        <v/>
      </c>
      <c r="E432" s="34" t="str">
        <f>IF($A432="","",SUMIF(Parcelas!$A$2:$A$20001,$A432,Parcelas!$C$2:$C$20001))</f>
        <v/>
      </c>
      <c r="F432" s="34" t="str">
        <f t="shared" si="6"/>
        <v/>
      </c>
      <c r="G432" s="32" t="str">
        <f>IF($A432="","",IF(COUNTIF(Faturas!$A$2:$A$2001,$A432)&gt;1,"Código repetido na aba Faturas",IF($B432=0,"Sem itens",IF($D432=0,"Sem parcelas",IF(NOT(ISNUMBER($C432)),"Valor inválido nos itens",IF($F432&lt;&gt;0,"Parcelas não batem com os itens","OK"))))))</f>
        <v/>
      </c>
      <c r="H432" s="3" t="str">
        <f>IF($A432="","",IF(COUNTIF($A$9:$A432,$A432)=1,1,0))</f>
        <v/>
      </c>
    </row>
    <row r="433" spans="1:8" x14ac:dyDescent="0.25">
      <c r="A433" s="32" t="str">
        <f>IF(INDEX(Faturas!$A:$A,ROW()-7)="","",INDEX(Faturas!$A:$A,ROW()-7))</f>
        <v/>
      </c>
      <c r="B433" s="33" t="str">
        <f>IF($A433="","",COUNTIF(Itens!$A$2:$A$20001,$A433))</f>
        <v/>
      </c>
      <c r="C433" s="34" t="str">
        <f>IF($A433="","",IFERROR(SUMPRODUCT((Itens!$A$2:$A$20001=$A433)*Itens!$D$2:$D$20001*(Itens!$E$2:$E$20001-Itens!$F$2:$F$20001)),"erro"))</f>
        <v/>
      </c>
      <c r="D433" s="33" t="str">
        <f>IF($A433="","",COUNTIF(Parcelas!$A$2:$A$20001,$A433))</f>
        <v/>
      </c>
      <c r="E433" s="34" t="str">
        <f>IF($A433="","",SUMIF(Parcelas!$A$2:$A$20001,$A433,Parcelas!$C$2:$C$20001))</f>
        <v/>
      </c>
      <c r="F433" s="34" t="str">
        <f t="shared" si="6"/>
        <v/>
      </c>
      <c r="G433" s="32" t="str">
        <f>IF($A433="","",IF(COUNTIF(Faturas!$A$2:$A$2001,$A433)&gt;1,"Código repetido na aba Faturas",IF($B433=0,"Sem itens",IF($D433=0,"Sem parcelas",IF(NOT(ISNUMBER($C433)),"Valor inválido nos itens",IF($F433&lt;&gt;0,"Parcelas não batem com os itens","OK"))))))</f>
        <v/>
      </c>
      <c r="H433" s="3" t="str">
        <f>IF($A433="","",IF(COUNTIF($A$9:$A433,$A433)=1,1,0))</f>
        <v/>
      </c>
    </row>
    <row r="434" spans="1:8" x14ac:dyDescent="0.25">
      <c r="A434" s="32" t="str">
        <f>IF(INDEX(Faturas!$A:$A,ROW()-7)="","",INDEX(Faturas!$A:$A,ROW()-7))</f>
        <v/>
      </c>
      <c r="B434" s="33" t="str">
        <f>IF($A434="","",COUNTIF(Itens!$A$2:$A$20001,$A434))</f>
        <v/>
      </c>
      <c r="C434" s="34" t="str">
        <f>IF($A434="","",IFERROR(SUMPRODUCT((Itens!$A$2:$A$20001=$A434)*Itens!$D$2:$D$20001*(Itens!$E$2:$E$20001-Itens!$F$2:$F$20001)),"erro"))</f>
        <v/>
      </c>
      <c r="D434" s="33" t="str">
        <f>IF($A434="","",COUNTIF(Parcelas!$A$2:$A$20001,$A434))</f>
        <v/>
      </c>
      <c r="E434" s="34" t="str">
        <f>IF($A434="","",SUMIF(Parcelas!$A$2:$A$20001,$A434,Parcelas!$C$2:$C$20001))</f>
        <v/>
      </c>
      <c r="F434" s="34" t="str">
        <f t="shared" si="6"/>
        <v/>
      </c>
      <c r="G434" s="32" t="str">
        <f>IF($A434="","",IF(COUNTIF(Faturas!$A$2:$A$2001,$A434)&gt;1,"Código repetido na aba Faturas",IF($B434=0,"Sem itens",IF($D434=0,"Sem parcelas",IF(NOT(ISNUMBER($C434)),"Valor inválido nos itens",IF($F434&lt;&gt;0,"Parcelas não batem com os itens","OK"))))))</f>
        <v/>
      </c>
      <c r="H434" s="3" t="str">
        <f>IF($A434="","",IF(COUNTIF($A$9:$A434,$A434)=1,1,0))</f>
        <v/>
      </c>
    </row>
    <row r="435" spans="1:8" x14ac:dyDescent="0.25">
      <c r="A435" s="32" t="str">
        <f>IF(INDEX(Faturas!$A:$A,ROW()-7)="","",INDEX(Faturas!$A:$A,ROW()-7))</f>
        <v/>
      </c>
      <c r="B435" s="33" t="str">
        <f>IF($A435="","",COUNTIF(Itens!$A$2:$A$20001,$A435))</f>
        <v/>
      </c>
      <c r="C435" s="34" t="str">
        <f>IF($A435="","",IFERROR(SUMPRODUCT((Itens!$A$2:$A$20001=$A435)*Itens!$D$2:$D$20001*(Itens!$E$2:$E$20001-Itens!$F$2:$F$20001)),"erro"))</f>
        <v/>
      </c>
      <c r="D435" s="33" t="str">
        <f>IF($A435="","",COUNTIF(Parcelas!$A$2:$A$20001,$A435))</f>
        <v/>
      </c>
      <c r="E435" s="34" t="str">
        <f>IF($A435="","",SUMIF(Parcelas!$A$2:$A$20001,$A435,Parcelas!$C$2:$C$20001))</f>
        <v/>
      </c>
      <c r="F435" s="34" t="str">
        <f t="shared" si="6"/>
        <v/>
      </c>
      <c r="G435" s="32" t="str">
        <f>IF($A435="","",IF(COUNTIF(Faturas!$A$2:$A$2001,$A435)&gt;1,"Código repetido na aba Faturas",IF($B435=0,"Sem itens",IF($D435=0,"Sem parcelas",IF(NOT(ISNUMBER($C435)),"Valor inválido nos itens",IF($F435&lt;&gt;0,"Parcelas não batem com os itens","OK"))))))</f>
        <v/>
      </c>
      <c r="H435" s="3" t="str">
        <f>IF($A435="","",IF(COUNTIF($A$9:$A435,$A435)=1,1,0))</f>
        <v/>
      </c>
    </row>
    <row r="436" spans="1:8" x14ac:dyDescent="0.25">
      <c r="A436" s="32" t="str">
        <f>IF(INDEX(Faturas!$A:$A,ROW()-7)="","",INDEX(Faturas!$A:$A,ROW()-7))</f>
        <v/>
      </c>
      <c r="B436" s="33" t="str">
        <f>IF($A436="","",COUNTIF(Itens!$A$2:$A$20001,$A436))</f>
        <v/>
      </c>
      <c r="C436" s="34" t="str">
        <f>IF($A436="","",IFERROR(SUMPRODUCT((Itens!$A$2:$A$20001=$A436)*Itens!$D$2:$D$20001*(Itens!$E$2:$E$20001-Itens!$F$2:$F$20001)),"erro"))</f>
        <v/>
      </c>
      <c r="D436" s="33" t="str">
        <f>IF($A436="","",COUNTIF(Parcelas!$A$2:$A$20001,$A436))</f>
        <v/>
      </c>
      <c r="E436" s="34" t="str">
        <f>IF($A436="","",SUMIF(Parcelas!$A$2:$A$20001,$A436,Parcelas!$C$2:$C$20001))</f>
        <v/>
      </c>
      <c r="F436" s="34" t="str">
        <f t="shared" si="6"/>
        <v/>
      </c>
      <c r="G436" s="32" t="str">
        <f>IF($A436="","",IF(COUNTIF(Faturas!$A$2:$A$2001,$A436)&gt;1,"Código repetido na aba Faturas",IF($B436=0,"Sem itens",IF($D436=0,"Sem parcelas",IF(NOT(ISNUMBER($C436)),"Valor inválido nos itens",IF($F436&lt;&gt;0,"Parcelas não batem com os itens","OK"))))))</f>
        <v/>
      </c>
      <c r="H436" s="3" t="str">
        <f>IF($A436="","",IF(COUNTIF($A$9:$A436,$A436)=1,1,0))</f>
        <v/>
      </c>
    </row>
    <row r="437" spans="1:8" x14ac:dyDescent="0.25">
      <c r="A437" s="32" t="str">
        <f>IF(INDEX(Faturas!$A:$A,ROW()-7)="","",INDEX(Faturas!$A:$A,ROW()-7))</f>
        <v/>
      </c>
      <c r="B437" s="33" t="str">
        <f>IF($A437="","",COUNTIF(Itens!$A$2:$A$20001,$A437))</f>
        <v/>
      </c>
      <c r="C437" s="34" t="str">
        <f>IF($A437="","",IFERROR(SUMPRODUCT((Itens!$A$2:$A$20001=$A437)*Itens!$D$2:$D$20001*(Itens!$E$2:$E$20001-Itens!$F$2:$F$20001)),"erro"))</f>
        <v/>
      </c>
      <c r="D437" s="33" t="str">
        <f>IF($A437="","",COUNTIF(Parcelas!$A$2:$A$20001,$A437))</f>
        <v/>
      </c>
      <c r="E437" s="34" t="str">
        <f>IF($A437="","",SUMIF(Parcelas!$A$2:$A$20001,$A437,Parcelas!$C$2:$C$20001))</f>
        <v/>
      </c>
      <c r="F437" s="34" t="str">
        <f t="shared" si="6"/>
        <v/>
      </c>
      <c r="G437" s="32" t="str">
        <f>IF($A437="","",IF(COUNTIF(Faturas!$A$2:$A$2001,$A437)&gt;1,"Código repetido na aba Faturas",IF($B437=0,"Sem itens",IF($D437=0,"Sem parcelas",IF(NOT(ISNUMBER($C437)),"Valor inválido nos itens",IF($F437&lt;&gt;0,"Parcelas não batem com os itens","OK"))))))</f>
        <v/>
      </c>
      <c r="H437" s="3" t="str">
        <f>IF($A437="","",IF(COUNTIF($A$9:$A437,$A437)=1,1,0))</f>
        <v/>
      </c>
    </row>
    <row r="438" spans="1:8" x14ac:dyDescent="0.25">
      <c r="A438" s="32" t="str">
        <f>IF(INDEX(Faturas!$A:$A,ROW()-7)="","",INDEX(Faturas!$A:$A,ROW()-7))</f>
        <v/>
      </c>
      <c r="B438" s="33" t="str">
        <f>IF($A438="","",COUNTIF(Itens!$A$2:$A$20001,$A438))</f>
        <v/>
      </c>
      <c r="C438" s="34" t="str">
        <f>IF($A438="","",IFERROR(SUMPRODUCT((Itens!$A$2:$A$20001=$A438)*Itens!$D$2:$D$20001*(Itens!$E$2:$E$20001-Itens!$F$2:$F$20001)),"erro"))</f>
        <v/>
      </c>
      <c r="D438" s="33" t="str">
        <f>IF($A438="","",COUNTIF(Parcelas!$A$2:$A$20001,$A438))</f>
        <v/>
      </c>
      <c r="E438" s="34" t="str">
        <f>IF($A438="","",SUMIF(Parcelas!$A$2:$A$20001,$A438,Parcelas!$C$2:$C$20001))</f>
        <v/>
      </c>
      <c r="F438" s="34" t="str">
        <f t="shared" si="6"/>
        <v/>
      </c>
      <c r="G438" s="32" t="str">
        <f>IF($A438="","",IF(COUNTIF(Faturas!$A$2:$A$2001,$A438)&gt;1,"Código repetido na aba Faturas",IF($B438=0,"Sem itens",IF($D438=0,"Sem parcelas",IF(NOT(ISNUMBER($C438)),"Valor inválido nos itens",IF($F438&lt;&gt;0,"Parcelas não batem com os itens","OK"))))))</f>
        <v/>
      </c>
      <c r="H438" s="3" t="str">
        <f>IF($A438="","",IF(COUNTIF($A$9:$A438,$A438)=1,1,0))</f>
        <v/>
      </c>
    </row>
    <row r="439" spans="1:8" x14ac:dyDescent="0.25">
      <c r="A439" s="32" t="str">
        <f>IF(INDEX(Faturas!$A:$A,ROW()-7)="","",INDEX(Faturas!$A:$A,ROW()-7))</f>
        <v/>
      </c>
      <c r="B439" s="33" t="str">
        <f>IF($A439="","",COUNTIF(Itens!$A$2:$A$20001,$A439))</f>
        <v/>
      </c>
      <c r="C439" s="34" t="str">
        <f>IF($A439="","",IFERROR(SUMPRODUCT((Itens!$A$2:$A$20001=$A439)*Itens!$D$2:$D$20001*(Itens!$E$2:$E$20001-Itens!$F$2:$F$20001)),"erro"))</f>
        <v/>
      </c>
      <c r="D439" s="33" t="str">
        <f>IF($A439="","",COUNTIF(Parcelas!$A$2:$A$20001,$A439))</f>
        <v/>
      </c>
      <c r="E439" s="34" t="str">
        <f>IF($A439="","",SUMIF(Parcelas!$A$2:$A$20001,$A439,Parcelas!$C$2:$C$20001))</f>
        <v/>
      </c>
      <c r="F439" s="34" t="str">
        <f t="shared" si="6"/>
        <v/>
      </c>
      <c r="G439" s="32" t="str">
        <f>IF($A439="","",IF(COUNTIF(Faturas!$A$2:$A$2001,$A439)&gt;1,"Código repetido na aba Faturas",IF($B439=0,"Sem itens",IF($D439=0,"Sem parcelas",IF(NOT(ISNUMBER($C439)),"Valor inválido nos itens",IF($F439&lt;&gt;0,"Parcelas não batem com os itens","OK"))))))</f>
        <v/>
      </c>
      <c r="H439" s="3" t="str">
        <f>IF($A439="","",IF(COUNTIF($A$9:$A439,$A439)=1,1,0))</f>
        <v/>
      </c>
    </row>
    <row r="440" spans="1:8" x14ac:dyDescent="0.25">
      <c r="A440" s="32" t="str">
        <f>IF(INDEX(Faturas!$A:$A,ROW()-7)="","",INDEX(Faturas!$A:$A,ROW()-7))</f>
        <v/>
      </c>
      <c r="B440" s="33" t="str">
        <f>IF($A440="","",COUNTIF(Itens!$A$2:$A$20001,$A440))</f>
        <v/>
      </c>
      <c r="C440" s="34" t="str">
        <f>IF($A440="","",IFERROR(SUMPRODUCT((Itens!$A$2:$A$20001=$A440)*Itens!$D$2:$D$20001*(Itens!$E$2:$E$20001-Itens!$F$2:$F$20001)),"erro"))</f>
        <v/>
      </c>
      <c r="D440" s="33" t="str">
        <f>IF($A440="","",COUNTIF(Parcelas!$A$2:$A$20001,$A440))</f>
        <v/>
      </c>
      <c r="E440" s="34" t="str">
        <f>IF($A440="","",SUMIF(Parcelas!$A$2:$A$20001,$A440,Parcelas!$C$2:$C$20001))</f>
        <v/>
      </c>
      <c r="F440" s="34" t="str">
        <f t="shared" si="6"/>
        <v/>
      </c>
      <c r="G440" s="32" t="str">
        <f>IF($A440="","",IF(COUNTIF(Faturas!$A$2:$A$2001,$A440)&gt;1,"Código repetido na aba Faturas",IF($B440=0,"Sem itens",IF($D440=0,"Sem parcelas",IF(NOT(ISNUMBER($C440)),"Valor inválido nos itens",IF($F440&lt;&gt;0,"Parcelas não batem com os itens","OK"))))))</f>
        <v/>
      </c>
      <c r="H440" s="3" t="str">
        <f>IF($A440="","",IF(COUNTIF($A$9:$A440,$A440)=1,1,0))</f>
        <v/>
      </c>
    </row>
    <row r="441" spans="1:8" x14ac:dyDescent="0.25">
      <c r="A441" s="32" t="str">
        <f>IF(INDEX(Faturas!$A:$A,ROW()-7)="","",INDEX(Faturas!$A:$A,ROW()-7))</f>
        <v/>
      </c>
      <c r="B441" s="33" t="str">
        <f>IF($A441="","",COUNTIF(Itens!$A$2:$A$20001,$A441))</f>
        <v/>
      </c>
      <c r="C441" s="34" t="str">
        <f>IF($A441="","",IFERROR(SUMPRODUCT((Itens!$A$2:$A$20001=$A441)*Itens!$D$2:$D$20001*(Itens!$E$2:$E$20001-Itens!$F$2:$F$20001)),"erro"))</f>
        <v/>
      </c>
      <c r="D441" s="33" t="str">
        <f>IF($A441="","",COUNTIF(Parcelas!$A$2:$A$20001,$A441))</f>
        <v/>
      </c>
      <c r="E441" s="34" t="str">
        <f>IF($A441="","",SUMIF(Parcelas!$A$2:$A$20001,$A441,Parcelas!$C$2:$C$20001))</f>
        <v/>
      </c>
      <c r="F441" s="34" t="str">
        <f t="shared" si="6"/>
        <v/>
      </c>
      <c r="G441" s="32" t="str">
        <f>IF($A441="","",IF(COUNTIF(Faturas!$A$2:$A$2001,$A441)&gt;1,"Código repetido na aba Faturas",IF($B441=0,"Sem itens",IF($D441=0,"Sem parcelas",IF(NOT(ISNUMBER($C441)),"Valor inválido nos itens",IF($F441&lt;&gt;0,"Parcelas não batem com os itens","OK"))))))</f>
        <v/>
      </c>
      <c r="H441" s="3" t="str">
        <f>IF($A441="","",IF(COUNTIF($A$9:$A441,$A441)=1,1,0))</f>
        <v/>
      </c>
    </row>
    <row r="442" spans="1:8" x14ac:dyDescent="0.25">
      <c r="A442" s="32" t="str">
        <f>IF(INDEX(Faturas!$A:$A,ROW()-7)="","",INDEX(Faturas!$A:$A,ROW()-7))</f>
        <v/>
      </c>
      <c r="B442" s="33" t="str">
        <f>IF($A442="","",COUNTIF(Itens!$A$2:$A$20001,$A442))</f>
        <v/>
      </c>
      <c r="C442" s="34" t="str">
        <f>IF($A442="","",IFERROR(SUMPRODUCT((Itens!$A$2:$A$20001=$A442)*Itens!$D$2:$D$20001*(Itens!$E$2:$E$20001-Itens!$F$2:$F$20001)),"erro"))</f>
        <v/>
      </c>
      <c r="D442" s="33" t="str">
        <f>IF($A442="","",COUNTIF(Parcelas!$A$2:$A$20001,$A442))</f>
        <v/>
      </c>
      <c r="E442" s="34" t="str">
        <f>IF($A442="","",SUMIF(Parcelas!$A$2:$A$20001,$A442,Parcelas!$C$2:$C$20001))</f>
        <v/>
      </c>
      <c r="F442" s="34" t="str">
        <f t="shared" si="6"/>
        <v/>
      </c>
      <c r="G442" s="32" t="str">
        <f>IF($A442="","",IF(COUNTIF(Faturas!$A$2:$A$2001,$A442)&gt;1,"Código repetido na aba Faturas",IF($B442=0,"Sem itens",IF($D442=0,"Sem parcelas",IF(NOT(ISNUMBER($C442)),"Valor inválido nos itens",IF($F442&lt;&gt;0,"Parcelas não batem com os itens","OK"))))))</f>
        <v/>
      </c>
      <c r="H442" s="3" t="str">
        <f>IF($A442="","",IF(COUNTIF($A$9:$A442,$A442)=1,1,0))</f>
        <v/>
      </c>
    </row>
    <row r="443" spans="1:8" x14ac:dyDescent="0.25">
      <c r="A443" s="32" t="str">
        <f>IF(INDEX(Faturas!$A:$A,ROW()-7)="","",INDEX(Faturas!$A:$A,ROW()-7))</f>
        <v/>
      </c>
      <c r="B443" s="33" t="str">
        <f>IF($A443="","",COUNTIF(Itens!$A$2:$A$20001,$A443))</f>
        <v/>
      </c>
      <c r="C443" s="34" t="str">
        <f>IF($A443="","",IFERROR(SUMPRODUCT((Itens!$A$2:$A$20001=$A443)*Itens!$D$2:$D$20001*(Itens!$E$2:$E$20001-Itens!$F$2:$F$20001)),"erro"))</f>
        <v/>
      </c>
      <c r="D443" s="33" t="str">
        <f>IF($A443="","",COUNTIF(Parcelas!$A$2:$A$20001,$A443))</f>
        <v/>
      </c>
      <c r="E443" s="34" t="str">
        <f>IF($A443="","",SUMIF(Parcelas!$A$2:$A$20001,$A443,Parcelas!$C$2:$C$20001))</f>
        <v/>
      </c>
      <c r="F443" s="34" t="str">
        <f t="shared" si="6"/>
        <v/>
      </c>
      <c r="G443" s="32" t="str">
        <f>IF($A443="","",IF(COUNTIF(Faturas!$A$2:$A$2001,$A443)&gt;1,"Código repetido na aba Faturas",IF($B443=0,"Sem itens",IF($D443=0,"Sem parcelas",IF(NOT(ISNUMBER($C443)),"Valor inválido nos itens",IF($F443&lt;&gt;0,"Parcelas não batem com os itens","OK"))))))</f>
        <v/>
      </c>
      <c r="H443" s="3" t="str">
        <f>IF($A443="","",IF(COUNTIF($A$9:$A443,$A443)=1,1,0))</f>
        <v/>
      </c>
    </row>
    <row r="444" spans="1:8" x14ac:dyDescent="0.25">
      <c r="A444" s="32" t="str">
        <f>IF(INDEX(Faturas!$A:$A,ROW()-7)="","",INDEX(Faturas!$A:$A,ROW()-7))</f>
        <v/>
      </c>
      <c r="B444" s="33" t="str">
        <f>IF($A444="","",COUNTIF(Itens!$A$2:$A$20001,$A444))</f>
        <v/>
      </c>
      <c r="C444" s="34" t="str">
        <f>IF($A444="","",IFERROR(SUMPRODUCT((Itens!$A$2:$A$20001=$A444)*Itens!$D$2:$D$20001*(Itens!$E$2:$E$20001-Itens!$F$2:$F$20001)),"erro"))</f>
        <v/>
      </c>
      <c r="D444" s="33" t="str">
        <f>IF($A444="","",COUNTIF(Parcelas!$A$2:$A$20001,$A444))</f>
        <v/>
      </c>
      <c r="E444" s="34" t="str">
        <f>IF($A444="","",SUMIF(Parcelas!$A$2:$A$20001,$A444,Parcelas!$C$2:$C$20001))</f>
        <v/>
      </c>
      <c r="F444" s="34" t="str">
        <f t="shared" si="6"/>
        <v/>
      </c>
      <c r="G444" s="32" t="str">
        <f>IF($A444="","",IF(COUNTIF(Faturas!$A$2:$A$2001,$A444)&gt;1,"Código repetido na aba Faturas",IF($B444=0,"Sem itens",IF($D444=0,"Sem parcelas",IF(NOT(ISNUMBER($C444)),"Valor inválido nos itens",IF($F444&lt;&gt;0,"Parcelas não batem com os itens","OK"))))))</f>
        <v/>
      </c>
      <c r="H444" s="3" t="str">
        <f>IF($A444="","",IF(COUNTIF($A$9:$A444,$A444)=1,1,0))</f>
        <v/>
      </c>
    </row>
    <row r="445" spans="1:8" x14ac:dyDescent="0.25">
      <c r="A445" s="32" t="str">
        <f>IF(INDEX(Faturas!$A:$A,ROW()-7)="","",INDEX(Faturas!$A:$A,ROW()-7))</f>
        <v/>
      </c>
      <c r="B445" s="33" t="str">
        <f>IF($A445="","",COUNTIF(Itens!$A$2:$A$20001,$A445))</f>
        <v/>
      </c>
      <c r="C445" s="34" t="str">
        <f>IF($A445="","",IFERROR(SUMPRODUCT((Itens!$A$2:$A$20001=$A445)*Itens!$D$2:$D$20001*(Itens!$E$2:$E$20001-Itens!$F$2:$F$20001)),"erro"))</f>
        <v/>
      </c>
      <c r="D445" s="33" t="str">
        <f>IF($A445="","",COUNTIF(Parcelas!$A$2:$A$20001,$A445))</f>
        <v/>
      </c>
      <c r="E445" s="34" t="str">
        <f>IF($A445="","",SUMIF(Parcelas!$A$2:$A$20001,$A445,Parcelas!$C$2:$C$20001))</f>
        <v/>
      </c>
      <c r="F445" s="34" t="str">
        <f t="shared" si="6"/>
        <v/>
      </c>
      <c r="G445" s="32" t="str">
        <f>IF($A445="","",IF(COUNTIF(Faturas!$A$2:$A$2001,$A445)&gt;1,"Código repetido na aba Faturas",IF($B445=0,"Sem itens",IF($D445=0,"Sem parcelas",IF(NOT(ISNUMBER($C445)),"Valor inválido nos itens",IF($F445&lt;&gt;0,"Parcelas não batem com os itens","OK"))))))</f>
        <v/>
      </c>
      <c r="H445" s="3" t="str">
        <f>IF($A445="","",IF(COUNTIF($A$9:$A445,$A445)=1,1,0))</f>
        <v/>
      </c>
    </row>
    <row r="446" spans="1:8" x14ac:dyDescent="0.25">
      <c r="A446" s="32" t="str">
        <f>IF(INDEX(Faturas!$A:$A,ROW()-7)="","",INDEX(Faturas!$A:$A,ROW()-7))</f>
        <v/>
      </c>
      <c r="B446" s="33" t="str">
        <f>IF($A446="","",COUNTIF(Itens!$A$2:$A$20001,$A446))</f>
        <v/>
      </c>
      <c r="C446" s="34" t="str">
        <f>IF($A446="","",IFERROR(SUMPRODUCT((Itens!$A$2:$A$20001=$A446)*Itens!$D$2:$D$20001*(Itens!$E$2:$E$20001-Itens!$F$2:$F$20001)),"erro"))</f>
        <v/>
      </c>
      <c r="D446" s="33" t="str">
        <f>IF($A446="","",COUNTIF(Parcelas!$A$2:$A$20001,$A446))</f>
        <v/>
      </c>
      <c r="E446" s="34" t="str">
        <f>IF($A446="","",SUMIF(Parcelas!$A$2:$A$20001,$A446,Parcelas!$C$2:$C$20001))</f>
        <v/>
      </c>
      <c r="F446" s="34" t="str">
        <f t="shared" si="6"/>
        <v/>
      </c>
      <c r="G446" s="32" t="str">
        <f>IF($A446="","",IF(COUNTIF(Faturas!$A$2:$A$2001,$A446)&gt;1,"Código repetido na aba Faturas",IF($B446=0,"Sem itens",IF($D446=0,"Sem parcelas",IF(NOT(ISNUMBER($C446)),"Valor inválido nos itens",IF($F446&lt;&gt;0,"Parcelas não batem com os itens","OK"))))))</f>
        <v/>
      </c>
      <c r="H446" s="3" t="str">
        <f>IF($A446="","",IF(COUNTIF($A$9:$A446,$A446)=1,1,0))</f>
        <v/>
      </c>
    </row>
    <row r="447" spans="1:8" x14ac:dyDescent="0.25">
      <c r="A447" s="32" t="str">
        <f>IF(INDEX(Faturas!$A:$A,ROW()-7)="","",INDEX(Faturas!$A:$A,ROW()-7))</f>
        <v/>
      </c>
      <c r="B447" s="33" t="str">
        <f>IF($A447="","",COUNTIF(Itens!$A$2:$A$20001,$A447))</f>
        <v/>
      </c>
      <c r="C447" s="34" t="str">
        <f>IF($A447="","",IFERROR(SUMPRODUCT((Itens!$A$2:$A$20001=$A447)*Itens!$D$2:$D$20001*(Itens!$E$2:$E$20001-Itens!$F$2:$F$20001)),"erro"))</f>
        <v/>
      </c>
      <c r="D447" s="33" t="str">
        <f>IF($A447="","",COUNTIF(Parcelas!$A$2:$A$20001,$A447))</f>
        <v/>
      </c>
      <c r="E447" s="34" t="str">
        <f>IF($A447="","",SUMIF(Parcelas!$A$2:$A$20001,$A447,Parcelas!$C$2:$C$20001))</f>
        <v/>
      </c>
      <c r="F447" s="34" t="str">
        <f t="shared" si="6"/>
        <v/>
      </c>
      <c r="G447" s="32" t="str">
        <f>IF($A447="","",IF(COUNTIF(Faturas!$A$2:$A$2001,$A447)&gt;1,"Código repetido na aba Faturas",IF($B447=0,"Sem itens",IF($D447=0,"Sem parcelas",IF(NOT(ISNUMBER($C447)),"Valor inválido nos itens",IF($F447&lt;&gt;0,"Parcelas não batem com os itens","OK"))))))</f>
        <v/>
      </c>
      <c r="H447" s="3" t="str">
        <f>IF($A447="","",IF(COUNTIF($A$9:$A447,$A447)=1,1,0))</f>
        <v/>
      </c>
    </row>
    <row r="448" spans="1:8" x14ac:dyDescent="0.25">
      <c r="A448" s="32" t="str">
        <f>IF(INDEX(Faturas!$A:$A,ROW()-7)="","",INDEX(Faturas!$A:$A,ROW()-7))</f>
        <v/>
      </c>
      <c r="B448" s="33" t="str">
        <f>IF($A448="","",COUNTIF(Itens!$A$2:$A$20001,$A448))</f>
        <v/>
      </c>
      <c r="C448" s="34" t="str">
        <f>IF($A448="","",IFERROR(SUMPRODUCT((Itens!$A$2:$A$20001=$A448)*Itens!$D$2:$D$20001*(Itens!$E$2:$E$20001-Itens!$F$2:$F$20001)),"erro"))</f>
        <v/>
      </c>
      <c r="D448" s="33" t="str">
        <f>IF($A448="","",COUNTIF(Parcelas!$A$2:$A$20001,$A448))</f>
        <v/>
      </c>
      <c r="E448" s="34" t="str">
        <f>IF($A448="","",SUMIF(Parcelas!$A$2:$A$20001,$A448,Parcelas!$C$2:$C$20001))</f>
        <v/>
      </c>
      <c r="F448" s="34" t="str">
        <f t="shared" si="6"/>
        <v/>
      </c>
      <c r="G448" s="32" t="str">
        <f>IF($A448="","",IF(COUNTIF(Faturas!$A$2:$A$2001,$A448)&gt;1,"Código repetido na aba Faturas",IF($B448=0,"Sem itens",IF($D448=0,"Sem parcelas",IF(NOT(ISNUMBER($C448)),"Valor inválido nos itens",IF($F448&lt;&gt;0,"Parcelas não batem com os itens","OK"))))))</f>
        <v/>
      </c>
      <c r="H448" s="3" t="str">
        <f>IF($A448="","",IF(COUNTIF($A$9:$A448,$A448)=1,1,0))</f>
        <v/>
      </c>
    </row>
    <row r="449" spans="1:8" x14ac:dyDescent="0.25">
      <c r="A449" s="32" t="str">
        <f>IF(INDEX(Faturas!$A:$A,ROW()-7)="","",INDEX(Faturas!$A:$A,ROW()-7))</f>
        <v/>
      </c>
      <c r="B449" s="33" t="str">
        <f>IF($A449="","",COUNTIF(Itens!$A$2:$A$20001,$A449))</f>
        <v/>
      </c>
      <c r="C449" s="34" t="str">
        <f>IF($A449="","",IFERROR(SUMPRODUCT((Itens!$A$2:$A$20001=$A449)*Itens!$D$2:$D$20001*(Itens!$E$2:$E$20001-Itens!$F$2:$F$20001)),"erro"))</f>
        <v/>
      </c>
      <c r="D449" s="33" t="str">
        <f>IF($A449="","",COUNTIF(Parcelas!$A$2:$A$20001,$A449))</f>
        <v/>
      </c>
      <c r="E449" s="34" t="str">
        <f>IF($A449="","",SUMIF(Parcelas!$A$2:$A$20001,$A449,Parcelas!$C$2:$C$20001))</f>
        <v/>
      </c>
      <c r="F449" s="34" t="str">
        <f t="shared" si="6"/>
        <v/>
      </c>
      <c r="G449" s="32" t="str">
        <f>IF($A449="","",IF(COUNTIF(Faturas!$A$2:$A$2001,$A449)&gt;1,"Código repetido na aba Faturas",IF($B449=0,"Sem itens",IF($D449=0,"Sem parcelas",IF(NOT(ISNUMBER($C449)),"Valor inválido nos itens",IF($F449&lt;&gt;0,"Parcelas não batem com os itens","OK"))))))</f>
        <v/>
      </c>
      <c r="H449" s="3" t="str">
        <f>IF($A449="","",IF(COUNTIF($A$9:$A449,$A449)=1,1,0))</f>
        <v/>
      </c>
    </row>
    <row r="450" spans="1:8" x14ac:dyDescent="0.25">
      <c r="A450" s="32" t="str">
        <f>IF(INDEX(Faturas!$A:$A,ROW()-7)="","",INDEX(Faturas!$A:$A,ROW()-7))</f>
        <v/>
      </c>
      <c r="B450" s="33" t="str">
        <f>IF($A450="","",COUNTIF(Itens!$A$2:$A$20001,$A450))</f>
        <v/>
      </c>
      <c r="C450" s="34" t="str">
        <f>IF($A450="","",IFERROR(SUMPRODUCT((Itens!$A$2:$A$20001=$A450)*Itens!$D$2:$D$20001*(Itens!$E$2:$E$20001-Itens!$F$2:$F$20001)),"erro"))</f>
        <v/>
      </c>
      <c r="D450" s="33" t="str">
        <f>IF($A450="","",COUNTIF(Parcelas!$A$2:$A$20001,$A450))</f>
        <v/>
      </c>
      <c r="E450" s="34" t="str">
        <f>IF($A450="","",SUMIF(Parcelas!$A$2:$A$20001,$A450,Parcelas!$C$2:$C$20001))</f>
        <v/>
      </c>
      <c r="F450" s="34" t="str">
        <f t="shared" si="6"/>
        <v/>
      </c>
      <c r="G450" s="32" t="str">
        <f>IF($A450="","",IF(COUNTIF(Faturas!$A$2:$A$2001,$A450)&gt;1,"Código repetido na aba Faturas",IF($B450=0,"Sem itens",IF($D450=0,"Sem parcelas",IF(NOT(ISNUMBER($C450)),"Valor inválido nos itens",IF($F450&lt;&gt;0,"Parcelas não batem com os itens","OK"))))))</f>
        <v/>
      </c>
      <c r="H450" s="3" t="str">
        <f>IF($A450="","",IF(COUNTIF($A$9:$A450,$A450)=1,1,0))</f>
        <v/>
      </c>
    </row>
    <row r="451" spans="1:8" x14ac:dyDescent="0.25">
      <c r="A451" s="32" t="str">
        <f>IF(INDEX(Faturas!$A:$A,ROW()-7)="","",INDEX(Faturas!$A:$A,ROW()-7))</f>
        <v/>
      </c>
      <c r="B451" s="33" t="str">
        <f>IF($A451="","",COUNTIF(Itens!$A$2:$A$20001,$A451))</f>
        <v/>
      </c>
      <c r="C451" s="34" t="str">
        <f>IF($A451="","",IFERROR(SUMPRODUCT((Itens!$A$2:$A$20001=$A451)*Itens!$D$2:$D$20001*(Itens!$E$2:$E$20001-Itens!$F$2:$F$20001)),"erro"))</f>
        <v/>
      </c>
      <c r="D451" s="33" t="str">
        <f>IF($A451="","",COUNTIF(Parcelas!$A$2:$A$20001,$A451))</f>
        <v/>
      </c>
      <c r="E451" s="34" t="str">
        <f>IF($A451="","",SUMIF(Parcelas!$A$2:$A$20001,$A451,Parcelas!$C$2:$C$20001))</f>
        <v/>
      </c>
      <c r="F451" s="34" t="str">
        <f t="shared" si="6"/>
        <v/>
      </c>
      <c r="G451" s="32" t="str">
        <f>IF($A451="","",IF(COUNTIF(Faturas!$A$2:$A$2001,$A451)&gt;1,"Código repetido na aba Faturas",IF($B451=0,"Sem itens",IF($D451=0,"Sem parcelas",IF(NOT(ISNUMBER($C451)),"Valor inválido nos itens",IF($F451&lt;&gt;0,"Parcelas não batem com os itens","OK"))))))</f>
        <v/>
      </c>
      <c r="H451" s="3" t="str">
        <f>IF($A451="","",IF(COUNTIF($A$9:$A451,$A451)=1,1,0))</f>
        <v/>
      </c>
    </row>
    <row r="452" spans="1:8" x14ac:dyDescent="0.25">
      <c r="A452" s="32" t="str">
        <f>IF(INDEX(Faturas!$A:$A,ROW()-7)="","",INDEX(Faturas!$A:$A,ROW()-7))</f>
        <v/>
      </c>
      <c r="B452" s="33" t="str">
        <f>IF($A452="","",COUNTIF(Itens!$A$2:$A$20001,$A452))</f>
        <v/>
      </c>
      <c r="C452" s="34" t="str">
        <f>IF($A452="","",IFERROR(SUMPRODUCT((Itens!$A$2:$A$20001=$A452)*Itens!$D$2:$D$20001*(Itens!$E$2:$E$20001-Itens!$F$2:$F$20001)),"erro"))</f>
        <v/>
      </c>
      <c r="D452" s="33" t="str">
        <f>IF($A452="","",COUNTIF(Parcelas!$A$2:$A$20001,$A452))</f>
        <v/>
      </c>
      <c r="E452" s="34" t="str">
        <f>IF($A452="","",SUMIF(Parcelas!$A$2:$A$20001,$A452,Parcelas!$C$2:$C$20001))</f>
        <v/>
      </c>
      <c r="F452" s="34" t="str">
        <f t="shared" si="6"/>
        <v/>
      </c>
      <c r="G452" s="32" t="str">
        <f>IF($A452="","",IF(COUNTIF(Faturas!$A$2:$A$2001,$A452)&gt;1,"Código repetido na aba Faturas",IF($B452=0,"Sem itens",IF($D452=0,"Sem parcelas",IF(NOT(ISNUMBER($C452)),"Valor inválido nos itens",IF($F452&lt;&gt;0,"Parcelas não batem com os itens","OK"))))))</f>
        <v/>
      </c>
      <c r="H452" s="3" t="str">
        <f>IF($A452="","",IF(COUNTIF($A$9:$A452,$A452)=1,1,0))</f>
        <v/>
      </c>
    </row>
    <row r="453" spans="1:8" x14ac:dyDescent="0.25">
      <c r="A453" s="32" t="str">
        <f>IF(INDEX(Faturas!$A:$A,ROW()-7)="","",INDEX(Faturas!$A:$A,ROW()-7))</f>
        <v/>
      </c>
      <c r="B453" s="33" t="str">
        <f>IF($A453="","",COUNTIF(Itens!$A$2:$A$20001,$A453))</f>
        <v/>
      </c>
      <c r="C453" s="34" t="str">
        <f>IF($A453="","",IFERROR(SUMPRODUCT((Itens!$A$2:$A$20001=$A453)*Itens!$D$2:$D$20001*(Itens!$E$2:$E$20001-Itens!$F$2:$F$20001)),"erro"))</f>
        <v/>
      </c>
      <c r="D453" s="33" t="str">
        <f>IF($A453="","",COUNTIF(Parcelas!$A$2:$A$20001,$A453))</f>
        <v/>
      </c>
      <c r="E453" s="34" t="str">
        <f>IF($A453="","",SUMIF(Parcelas!$A$2:$A$20001,$A453,Parcelas!$C$2:$C$20001))</f>
        <v/>
      </c>
      <c r="F453" s="34" t="str">
        <f t="shared" si="6"/>
        <v/>
      </c>
      <c r="G453" s="32" t="str">
        <f>IF($A453="","",IF(COUNTIF(Faturas!$A$2:$A$2001,$A453)&gt;1,"Código repetido na aba Faturas",IF($B453=0,"Sem itens",IF($D453=0,"Sem parcelas",IF(NOT(ISNUMBER($C453)),"Valor inválido nos itens",IF($F453&lt;&gt;0,"Parcelas não batem com os itens","OK"))))))</f>
        <v/>
      </c>
      <c r="H453" s="3" t="str">
        <f>IF($A453="","",IF(COUNTIF($A$9:$A453,$A453)=1,1,0))</f>
        <v/>
      </c>
    </row>
    <row r="454" spans="1:8" x14ac:dyDescent="0.25">
      <c r="A454" s="32" t="str">
        <f>IF(INDEX(Faturas!$A:$A,ROW()-7)="","",INDEX(Faturas!$A:$A,ROW()-7))</f>
        <v/>
      </c>
      <c r="B454" s="33" t="str">
        <f>IF($A454="","",COUNTIF(Itens!$A$2:$A$20001,$A454))</f>
        <v/>
      </c>
      <c r="C454" s="34" t="str">
        <f>IF($A454="","",IFERROR(SUMPRODUCT((Itens!$A$2:$A$20001=$A454)*Itens!$D$2:$D$20001*(Itens!$E$2:$E$20001-Itens!$F$2:$F$20001)),"erro"))</f>
        <v/>
      </c>
      <c r="D454" s="33" t="str">
        <f>IF($A454="","",COUNTIF(Parcelas!$A$2:$A$20001,$A454))</f>
        <v/>
      </c>
      <c r="E454" s="34" t="str">
        <f>IF($A454="","",SUMIF(Parcelas!$A$2:$A$20001,$A454,Parcelas!$C$2:$C$20001))</f>
        <v/>
      </c>
      <c r="F454" s="34" t="str">
        <f t="shared" si="6"/>
        <v/>
      </c>
      <c r="G454" s="32" t="str">
        <f>IF($A454="","",IF(COUNTIF(Faturas!$A$2:$A$2001,$A454)&gt;1,"Código repetido na aba Faturas",IF($B454=0,"Sem itens",IF($D454=0,"Sem parcelas",IF(NOT(ISNUMBER($C454)),"Valor inválido nos itens",IF($F454&lt;&gt;0,"Parcelas não batem com os itens","OK"))))))</f>
        <v/>
      </c>
      <c r="H454" s="3" t="str">
        <f>IF($A454="","",IF(COUNTIF($A$9:$A454,$A454)=1,1,0))</f>
        <v/>
      </c>
    </row>
    <row r="455" spans="1:8" x14ac:dyDescent="0.25">
      <c r="A455" s="32" t="str">
        <f>IF(INDEX(Faturas!$A:$A,ROW()-7)="","",INDEX(Faturas!$A:$A,ROW()-7))</f>
        <v/>
      </c>
      <c r="B455" s="33" t="str">
        <f>IF($A455="","",COUNTIF(Itens!$A$2:$A$20001,$A455))</f>
        <v/>
      </c>
      <c r="C455" s="34" t="str">
        <f>IF($A455="","",IFERROR(SUMPRODUCT((Itens!$A$2:$A$20001=$A455)*Itens!$D$2:$D$20001*(Itens!$E$2:$E$20001-Itens!$F$2:$F$20001)),"erro"))</f>
        <v/>
      </c>
      <c r="D455" s="33" t="str">
        <f>IF($A455="","",COUNTIF(Parcelas!$A$2:$A$20001,$A455))</f>
        <v/>
      </c>
      <c r="E455" s="34" t="str">
        <f>IF($A455="","",SUMIF(Parcelas!$A$2:$A$20001,$A455,Parcelas!$C$2:$C$20001))</f>
        <v/>
      </c>
      <c r="F455" s="34" t="str">
        <f t="shared" si="6"/>
        <v/>
      </c>
      <c r="G455" s="32" t="str">
        <f>IF($A455="","",IF(COUNTIF(Faturas!$A$2:$A$2001,$A455)&gt;1,"Código repetido na aba Faturas",IF($B455=0,"Sem itens",IF($D455=0,"Sem parcelas",IF(NOT(ISNUMBER($C455)),"Valor inválido nos itens",IF($F455&lt;&gt;0,"Parcelas não batem com os itens","OK"))))))</f>
        <v/>
      </c>
      <c r="H455" s="3" t="str">
        <f>IF($A455="","",IF(COUNTIF($A$9:$A455,$A455)=1,1,0))</f>
        <v/>
      </c>
    </row>
    <row r="456" spans="1:8" x14ac:dyDescent="0.25">
      <c r="A456" s="32" t="str">
        <f>IF(INDEX(Faturas!$A:$A,ROW()-7)="","",INDEX(Faturas!$A:$A,ROW()-7))</f>
        <v/>
      </c>
      <c r="B456" s="33" t="str">
        <f>IF($A456="","",COUNTIF(Itens!$A$2:$A$20001,$A456))</f>
        <v/>
      </c>
      <c r="C456" s="34" t="str">
        <f>IF($A456="","",IFERROR(SUMPRODUCT((Itens!$A$2:$A$20001=$A456)*Itens!$D$2:$D$20001*(Itens!$E$2:$E$20001-Itens!$F$2:$F$20001)),"erro"))</f>
        <v/>
      </c>
      <c r="D456" s="33" t="str">
        <f>IF($A456="","",COUNTIF(Parcelas!$A$2:$A$20001,$A456))</f>
        <v/>
      </c>
      <c r="E456" s="34" t="str">
        <f>IF($A456="","",SUMIF(Parcelas!$A$2:$A$20001,$A456,Parcelas!$C$2:$C$20001))</f>
        <v/>
      </c>
      <c r="F456" s="34" t="str">
        <f t="shared" si="6"/>
        <v/>
      </c>
      <c r="G456" s="32" t="str">
        <f>IF($A456="","",IF(COUNTIF(Faturas!$A$2:$A$2001,$A456)&gt;1,"Código repetido na aba Faturas",IF($B456=0,"Sem itens",IF($D456=0,"Sem parcelas",IF(NOT(ISNUMBER($C456)),"Valor inválido nos itens",IF($F456&lt;&gt;0,"Parcelas não batem com os itens","OK"))))))</f>
        <v/>
      </c>
      <c r="H456" s="3" t="str">
        <f>IF($A456="","",IF(COUNTIF($A$9:$A456,$A456)=1,1,0))</f>
        <v/>
      </c>
    </row>
    <row r="457" spans="1:8" x14ac:dyDescent="0.25">
      <c r="A457" s="32" t="str">
        <f>IF(INDEX(Faturas!$A:$A,ROW()-7)="","",INDEX(Faturas!$A:$A,ROW()-7))</f>
        <v/>
      </c>
      <c r="B457" s="33" t="str">
        <f>IF($A457="","",COUNTIF(Itens!$A$2:$A$20001,$A457))</f>
        <v/>
      </c>
      <c r="C457" s="34" t="str">
        <f>IF($A457="","",IFERROR(SUMPRODUCT((Itens!$A$2:$A$20001=$A457)*Itens!$D$2:$D$20001*(Itens!$E$2:$E$20001-Itens!$F$2:$F$20001)),"erro"))</f>
        <v/>
      </c>
      <c r="D457" s="33" t="str">
        <f>IF($A457="","",COUNTIF(Parcelas!$A$2:$A$20001,$A457))</f>
        <v/>
      </c>
      <c r="E457" s="34" t="str">
        <f>IF($A457="","",SUMIF(Parcelas!$A$2:$A$20001,$A457,Parcelas!$C$2:$C$20001))</f>
        <v/>
      </c>
      <c r="F457" s="34" t="str">
        <f t="shared" ref="F457:F520" si="7">IF(OR($A457="",NOT(ISNUMBER($C457))),"",ROUND($C457-$E457,2))</f>
        <v/>
      </c>
      <c r="G457" s="32" t="str">
        <f>IF($A457="","",IF(COUNTIF(Faturas!$A$2:$A$2001,$A457)&gt;1,"Código repetido na aba Faturas",IF($B457=0,"Sem itens",IF($D457=0,"Sem parcelas",IF(NOT(ISNUMBER($C457)),"Valor inválido nos itens",IF($F457&lt;&gt;0,"Parcelas não batem com os itens","OK"))))))</f>
        <v/>
      </c>
      <c r="H457" s="3" t="str">
        <f>IF($A457="","",IF(COUNTIF($A$9:$A457,$A457)=1,1,0))</f>
        <v/>
      </c>
    </row>
    <row r="458" spans="1:8" x14ac:dyDescent="0.25">
      <c r="A458" s="32" t="str">
        <f>IF(INDEX(Faturas!$A:$A,ROW()-7)="","",INDEX(Faturas!$A:$A,ROW()-7))</f>
        <v/>
      </c>
      <c r="B458" s="33" t="str">
        <f>IF($A458="","",COUNTIF(Itens!$A$2:$A$20001,$A458))</f>
        <v/>
      </c>
      <c r="C458" s="34" t="str">
        <f>IF($A458="","",IFERROR(SUMPRODUCT((Itens!$A$2:$A$20001=$A458)*Itens!$D$2:$D$20001*(Itens!$E$2:$E$20001-Itens!$F$2:$F$20001)),"erro"))</f>
        <v/>
      </c>
      <c r="D458" s="33" t="str">
        <f>IF($A458="","",COUNTIF(Parcelas!$A$2:$A$20001,$A458))</f>
        <v/>
      </c>
      <c r="E458" s="34" t="str">
        <f>IF($A458="","",SUMIF(Parcelas!$A$2:$A$20001,$A458,Parcelas!$C$2:$C$20001))</f>
        <v/>
      </c>
      <c r="F458" s="34" t="str">
        <f t="shared" si="7"/>
        <v/>
      </c>
      <c r="G458" s="32" t="str">
        <f>IF($A458="","",IF(COUNTIF(Faturas!$A$2:$A$2001,$A458)&gt;1,"Código repetido na aba Faturas",IF($B458=0,"Sem itens",IF($D458=0,"Sem parcelas",IF(NOT(ISNUMBER($C458)),"Valor inválido nos itens",IF($F458&lt;&gt;0,"Parcelas não batem com os itens","OK"))))))</f>
        <v/>
      </c>
      <c r="H458" s="3" t="str">
        <f>IF($A458="","",IF(COUNTIF($A$9:$A458,$A458)=1,1,0))</f>
        <v/>
      </c>
    </row>
    <row r="459" spans="1:8" x14ac:dyDescent="0.25">
      <c r="A459" s="32" t="str">
        <f>IF(INDEX(Faturas!$A:$A,ROW()-7)="","",INDEX(Faturas!$A:$A,ROW()-7))</f>
        <v/>
      </c>
      <c r="B459" s="33" t="str">
        <f>IF($A459="","",COUNTIF(Itens!$A$2:$A$20001,$A459))</f>
        <v/>
      </c>
      <c r="C459" s="34" t="str">
        <f>IF($A459="","",IFERROR(SUMPRODUCT((Itens!$A$2:$A$20001=$A459)*Itens!$D$2:$D$20001*(Itens!$E$2:$E$20001-Itens!$F$2:$F$20001)),"erro"))</f>
        <v/>
      </c>
      <c r="D459" s="33" t="str">
        <f>IF($A459="","",COUNTIF(Parcelas!$A$2:$A$20001,$A459))</f>
        <v/>
      </c>
      <c r="E459" s="34" t="str">
        <f>IF($A459="","",SUMIF(Parcelas!$A$2:$A$20001,$A459,Parcelas!$C$2:$C$20001))</f>
        <v/>
      </c>
      <c r="F459" s="34" t="str">
        <f t="shared" si="7"/>
        <v/>
      </c>
      <c r="G459" s="32" t="str">
        <f>IF($A459="","",IF(COUNTIF(Faturas!$A$2:$A$2001,$A459)&gt;1,"Código repetido na aba Faturas",IF($B459=0,"Sem itens",IF($D459=0,"Sem parcelas",IF(NOT(ISNUMBER($C459)),"Valor inválido nos itens",IF($F459&lt;&gt;0,"Parcelas não batem com os itens","OK"))))))</f>
        <v/>
      </c>
      <c r="H459" s="3" t="str">
        <f>IF($A459="","",IF(COUNTIF($A$9:$A459,$A459)=1,1,0))</f>
        <v/>
      </c>
    </row>
    <row r="460" spans="1:8" x14ac:dyDescent="0.25">
      <c r="A460" s="32" t="str">
        <f>IF(INDEX(Faturas!$A:$A,ROW()-7)="","",INDEX(Faturas!$A:$A,ROW()-7))</f>
        <v/>
      </c>
      <c r="B460" s="33" t="str">
        <f>IF($A460="","",COUNTIF(Itens!$A$2:$A$20001,$A460))</f>
        <v/>
      </c>
      <c r="C460" s="34" t="str">
        <f>IF($A460="","",IFERROR(SUMPRODUCT((Itens!$A$2:$A$20001=$A460)*Itens!$D$2:$D$20001*(Itens!$E$2:$E$20001-Itens!$F$2:$F$20001)),"erro"))</f>
        <v/>
      </c>
      <c r="D460" s="33" t="str">
        <f>IF($A460="","",COUNTIF(Parcelas!$A$2:$A$20001,$A460))</f>
        <v/>
      </c>
      <c r="E460" s="34" t="str">
        <f>IF($A460="","",SUMIF(Parcelas!$A$2:$A$20001,$A460,Parcelas!$C$2:$C$20001))</f>
        <v/>
      </c>
      <c r="F460" s="34" t="str">
        <f t="shared" si="7"/>
        <v/>
      </c>
      <c r="G460" s="32" t="str">
        <f>IF($A460="","",IF(COUNTIF(Faturas!$A$2:$A$2001,$A460)&gt;1,"Código repetido na aba Faturas",IF($B460=0,"Sem itens",IF($D460=0,"Sem parcelas",IF(NOT(ISNUMBER($C460)),"Valor inválido nos itens",IF($F460&lt;&gt;0,"Parcelas não batem com os itens","OK"))))))</f>
        <v/>
      </c>
      <c r="H460" s="3" t="str">
        <f>IF($A460="","",IF(COUNTIF($A$9:$A460,$A460)=1,1,0))</f>
        <v/>
      </c>
    </row>
    <row r="461" spans="1:8" x14ac:dyDescent="0.25">
      <c r="A461" s="32" t="str">
        <f>IF(INDEX(Faturas!$A:$A,ROW()-7)="","",INDEX(Faturas!$A:$A,ROW()-7))</f>
        <v/>
      </c>
      <c r="B461" s="33" t="str">
        <f>IF($A461="","",COUNTIF(Itens!$A$2:$A$20001,$A461))</f>
        <v/>
      </c>
      <c r="C461" s="34" t="str">
        <f>IF($A461="","",IFERROR(SUMPRODUCT((Itens!$A$2:$A$20001=$A461)*Itens!$D$2:$D$20001*(Itens!$E$2:$E$20001-Itens!$F$2:$F$20001)),"erro"))</f>
        <v/>
      </c>
      <c r="D461" s="33" t="str">
        <f>IF($A461="","",COUNTIF(Parcelas!$A$2:$A$20001,$A461))</f>
        <v/>
      </c>
      <c r="E461" s="34" t="str">
        <f>IF($A461="","",SUMIF(Parcelas!$A$2:$A$20001,$A461,Parcelas!$C$2:$C$20001))</f>
        <v/>
      </c>
      <c r="F461" s="34" t="str">
        <f t="shared" si="7"/>
        <v/>
      </c>
      <c r="G461" s="32" t="str">
        <f>IF($A461="","",IF(COUNTIF(Faturas!$A$2:$A$2001,$A461)&gt;1,"Código repetido na aba Faturas",IF($B461=0,"Sem itens",IF($D461=0,"Sem parcelas",IF(NOT(ISNUMBER($C461)),"Valor inválido nos itens",IF($F461&lt;&gt;0,"Parcelas não batem com os itens","OK"))))))</f>
        <v/>
      </c>
      <c r="H461" s="3" t="str">
        <f>IF($A461="","",IF(COUNTIF($A$9:$A461,$A461)=1,1,0))</f>
        <v/>
      </c>
    </row>
    <row r="462" spans="1:8" x14ac:dyDescent="0.25">
      <c r="A462" s="32" t="str">
        <f>IF(INDEX(Faturas!$A:$A,ROW()-7)="","",INDEX(Faturas!$A:$A,ROW()-7))</f>
        <v/>
      </c>
      <c r="B462" s="33" t="str">
        <f>IF($A462="","",COUNTIF(Itens!$A$2:$A$20001,$A462))</f>
        <v/>
      </c>
      <c r="C462" s="34" t="str">
        <f>IF($A462="","",IFERROR(SUMPRODUCT((Itens!$A$2:$A$20001=$A462)*Itens!$D$2:$D$20001*(Itens!$E$2:$E$20001-Itens!$F$2:$F$20001)),"erro"))</f>
        <v/>
      </c>
      <c r="D462" s="33" t="str">
        <f>IF($A462="","",COUNTIF(Parcelas!$A$2:$A$20001,$A462))</f>
        <v/>
      </c>
      <c r="E462" s="34" t="str">
        <f>IF($A462="","",SUMIF(Parcelas!$A$2:$A$20001,$A462,Parcelas!$C$2:$C$20001))</f>
        <v/>
      </c>
      <c r="F462" s="34" t="str">
        <f t="shared" si="7"/>
        <v/>
      </c>
      <c r="G462" s="32" t="str">
        <f>IF($A462="","",IF(COUNTIF(Faturas!$A$2:$A$2001,$A462)&gt;1,"Código repetido na aba Faturas",IF($B462=0,"Sem itens",IF($D462=0,"Sem parcelas",IF(NOT(ISNUMBER($C462)),"Valor inválido nos itens",IF($F462&lt;&gt;0,"Parcelas não batem com os itens","OK"))))))</f>
        <v/>
      </c>
      <c r="H462" s="3" t="str">
        <f>IF($A462="","",IF(COUNTIF($A$9:$A462,$A462)=1,1,0))</f>
        <v/>
      </c>
    </row>
    <row r="463" spans="1:8" x14ac:dyDescent="0.25">
      <c r="A463" s="32" t="str">
        <f>IF(INDEX(Faturas!$A:$A,ROW()-7)="","",INDEX(Faturas!$A:$A,ROW()-7))</f>
        <v/>
      </c>
      <c r="B463" s="33" t="str">
        <f>IF($A463="","",COUNTIF(Itens!$A$2:$A$20001,$A463))</f>
        <v/>
      </c>
      <c r="C463" s="34" t="str">
        <f>IF($A463="","",IFERROR(SUMPRODUCT((Itens!$A$2:$A$20001=$A463)*Itens!$D$2:$D$20001*(Itens!$E$2:$E$20001-Itens!$F$2:$F$20001)),"erro"))</f>
        <v/>
      </c>
      <c r="D463" s="33" t="str">
        <f>IF($A463="","",COUNTIF(Parcelas!$A$2:$A$20001,$A463))</f>
        <v/>
      </c>
      <c r="E463" s="34" t="str">
        <f>IF($A463="","",SUMIF(Parcelas!$A$2:$A$20001,$A463,Parcelas!$C$2:$C$20001))</f>
        <v/>
      </c>
      <c r="F463" s="34" t="str">
        <f t="shared" si="7"/>
        <v/>
      </c>
      <c r="G463" s="32" t="str">
        <f>IF($A463="","",IF(COUNTIF(Faturas!$A$2:$A$2001,$A463)&gt;1,"Código repetido na aba Faturas",IF($B463=0,"Sem itens",IF($D463=0,"Sem parcelas",IF(NOT(ISNUMBER($C463)),"Valor inválido nos itens",IF($F463&lt;&gt;0,"Parcelas não batem com os itens","OK"))))))</f>
        <v/>
      </c>
      <c r="H463" s="3" t="str">
        <f>IF($A463="","",IF(COUNTIF($A$9:$A463,$A463)=1,1,0))</f>
        <v/>
      </c>
    </row>
    <row r="464" spans="1:8" x14ac:dyDescent="0.25">
      <c r="A464" s="32" t="str">
        <f>IF(INDEX(Faturas!$A:$A,ROW()-7)="","",INDEX(Faturas!$A:$A,ROW()-7))</f>
        <v/>
      </c>
      <c r="B464" s="33" t="str">
        <f>IF($A464="","",COUNTIF(Itens!$A$2:$A$20001,$A464))</f>
        <v/>
      </c>
      <c r="C464" s="34" t="str">
        <f>IF($A464="","",IFERROR(SUMPRODUCT((Itens!$A$2:$A$20001=$A464)*Itens!$D$2:$D$20001*(Itens!$E$2:$E$20001-Itens!$F$2:$F$20001)),"erro"))</f>
        <v/>
      </c>
      <c r="D464" s="33" t="str">
        <f>IF($A464="","",COUNTIF(Parcelas!$A$2:$A$20001,$A464))</f>
        <v/>
      </c>
      <c r="E464" s="34" t="str">
        <f>IF($A464="","",SUMIF(Parcelas!$A$2:$A$20001,$A464,Parcelas!$C$2:$C$20001))</f>
        <v/>
      </c>
      <c r="F464" s="34" t="str">
        <f t="shared" si="7"/>
        <v/>
      </c>
      <c r="G464" s="32" t="str">
        <f>IF($A464="","",IF(COUNTIF(Faturas!$A$2:$A$2001,$A464)&gt;1,"Código repetido na aba Faturas",IF($B464=0,"Sem itens",IF($D464=0,"Sem parcelas",IF(NOT(ISNUMBER($C464)),"Valor inválido nos itens",IF($F464&lt;&gt;0,"Parcelas não batem com os itens","OK"))))))</f>
        <v/>
      </c>
      <c r="H464" s="3" t="str">
        <f>IF($A464="","",IF(COUNTIF($A$9:$A464,$A464)=1,1,0))</f>
        <v/>
      </c>
    </row>
    <row r="465" spans="1:8" x14ac:dyDescent="0.25">
      <c r="A465" s="32" t="str">
        <f>IF(INDEX(Faturas!$A:$A,ROW()-7)="","",INDEX(Faturas!$A:$A,ROW()-7))</f>
        <v/>
      </c>
      <c r="B465" s="33" t="str">
        <f>IF($A465="","",COUNTIF(Itens!$A$2:$A$20001,$A465))</f>
        <v/>
      </c>
      <c r="C465" s="34" t="str">
        <f>IF($A465="","",IFERROR(SUMPRODUCT((Itens!$A$2:$A$20001=$A465)*Itens!$D$2:$D$20001*(Itens!$E$2:$E$20001-Itens!$F$2:$F$20001)),"erro"))</f>
        <v/>
      </c>
      <c r="D465" s="33" t="str">
        <f>IF($A465="","",COUNTIF(Parcelas!$A$2:$A$20001,$A465))</f>
        <v/>
      </c>
      <c r="E465" s="34" t="str">
        <f>IF($A465="","",SUMIF(Parcelas!$A$2:$A$20001,$A465,Parcelas!$C$2:$C$20001))</f>
        <v/>
      </c>
      <c r="F465" s="34" t="str">
        <f t="shared" si="7"/>
        <v/>
      </c>
      <c r="G465" s="32" t="str">
        <f>IF($A465="","",IF(COUNTIF(Faturas!$A$2:$A$2001,$A465)&gt;1,"Código repetido na aba Faturas",IF($B465=0,"Sem itens",IF($D465=0,"Sem parcelas",IF(NOT(ISNUMBER($C465)),"Valor inválido nos itens",IF($F465&lt;&gt;0,"Parcelas não batem com os itens","OK"))))))</f>
        <v/>
      </c>
      <c r="H465" s="3" t="str">
        <f>IF($A465="","",IF(COUNTIF($A$9:$A465,$A465)=1,1,0))</f>
        <v/>
      </c>
    </row>
    <row r="466" spans="1:8" x14ac:dyDescent="0.25">
      <c r="A466" s="32" t="str">
        <f>IF(INDEX(Faturas!$A:$A,ROW()-7)="","",INDEX(Faturas!$A:$A,ROW()-7))</f>
        <v/>
      </c>
      <c r="B466" s="33" t="str">
        <f>IF($A466="","",COUNTIF(Itens!$A$2:$A$20001,$A466))</f>
        <v/>
      </c>
      <c r="C466" s="34" t="str">
        <f>IF($A466="","",IFERROR(SUMPRODUCT((Itens!$A$2:$A$20001=$A466)*Itens!$D$2:$D$20001*(Itens!$E$2:$E$20001-Itens!$F$2:$F$20001)),"erro"))</f>
        <v/>
      </c>
      <c r="D466" s="33" t="str">
        <f>IF($A466="","",COUNTIF(Parcelas!$A$2:$A$20001,$A466))</f>
        <v/>
      </c>
      <c r="E466" s="34" t="str">
        <f>IF($A466="","",SUMIF(Parcelas!$A$2:$A$20001,$A466,Parcelas!$C$2:$C$20001))</f>
        <v/>
      </c>
      <c r="F466" s="34" t="str">
        <f t="shared" si="7"/>
        <v/>
      </c>
      <c r="G466" s="32" t="str">
        <f>IF($A466="","",IF(COUNTIF(Faturas!$A$2:$A$2001,$A466)&gt;1,"Código repetido na aba Faturas",IF($B466=0,"Sem itens",IF($D466=0,"Sem parcelas",IF(NOT(ISNUMBER($C466)),"Valor inválido nos itens",IF($F466&lt;&gt;0,"Parcelas não batem com os itens","OK"))))))</f>
        <v/>
      </c>
      <c r="H466" s="3" t="str">
        <f>IF($A466="","",IF(COUNTIF($A$9:$A466,$A466)=1,1,0))</f>
        <v/>
      </c>
    </row>
    <row r="467" spans="1:8" x14ac:dyDescent="0.25">
      <c r="A467" s="32" t="str">
        <f>IF(INDEX(Faturas!$A:$A,ROW()-7)="","",INDEX(Faturas!$A:$A,ROW()-7))</f>
        <v/>
      </c>
      <c r="B467" s="33" t="str">
        <f>IF($A467="","",COUNTIF(Itens!$A$2:$A$20001,$A467))</f>
        <v/>
      </c>
      <c r="C467" s="34" t="str">
        <f>IF($A467="","",IFERROR(SUMPRODUCT((Itens!$A$2:$A$20001=$A467)*Itens!$D$2:$D$20001*(Itens!$E$2:$E$20001-Itens!$F$2:$F$20001)),"erro"))</f>
        <v/>
      </c>
      <c r="D467" s="33" t="str">
        <f>IF($A467="","",COUNTIF(Parcelas!$A$2:$A$20001,$A467))</f>
        <v/>
      </c>
      <c r="E467" s="34" t="str">
        <f>IF($A467="","",SUMIF(Parcelas!$A$2:$A$20001,$A467,Parcelas!$C$2:$C$20001))</f>
        <v/>
      </c>
      <c r="F467" s="34" t="str">
        <f t="shared" si="7"/>
        <v/>
      </c>
      <c r="G467" s="32" t="str">
        <f>IF($A467="","",IF(COUNTIF(Faturas!$A$2:$A$2001,$A467)&gt;1,"Código repetido na aba Faturas",IF($B467=0,"Sem itens",IF($D467=0,"Sem parcelas",IF(NOT(ISNUMBER($C467)),"Valor inválido nos itens",IF($F467&lt;&gt;0,"Parcelas não batem com os itens","OK"))))))</f>
        <v/>
      </c>
      <c r="H467" s="3" t="str">
        <f>IF($A467="","",IF(COUNTIF($A$9:$A467,$A467)=1,1,0))</f>
        <v/>
      </c>
    </row>
    <row r="468" spans="1:8" x14ac:dyDescent="0.25">
      <c r="A468" s="32" t="str">
        <f>IF(INDEX(Faturas!$A:$A,ROW()-7)="","",INDEX(Faturas!$A:$A,ROW()-7))</f>
        <v/>
      </c>
      <c r="B468" s="33" t="str">
        <f>IF($A468="","",COUNTIF(Itens!$A$2:$A$20001,$A468))</f>
        <v/>
      </c>
      <c r="C468" s="34" t="str">
        <f>IF($A468="","",IFERROR(SUMPRODUCT((Itens!$A$2:$A$20001=$A468)*Itens!$D$2:$D$20001*(Itens!$E$2:$E$20001-Itens!$F$2:$F$20001)),"erro"))</f>
        <v/>
      </c>
      <c r="D468" s="33" t="str">
        <f>IF($A468="","",COUNTIF(Parcelas!$A$2:$A$20001,$A468))</f>
        <v/>
      </c>
      <c r="E468" s="34" t="str">
        <f>IF($A468="","",SUMIF(Parcelas!$A$2:$A$20001,$A468,Parcelas!$C$2:$C$20001))</f>
        <v/>
      </c>
      <c r="F468" s="34" t="str">
        <f t="shared" si="7"/>
        <v/>
      </c>
      <c r="G468" s="32" t="str">
        <f>IF($A468="","",IF(COUNTIF(Faturas!$A$2:$A$2001,$A468)&gt;1,"Código repetido na aba Faturas",IF($B468=0,"Sem itens",IF($D468=0,"Sem parcelas",IF(NOT(ISNUMBER($C468)),"Valor inválido nos itens",IF($F468&lt;&gt;0,"Parcelas não batem com os itens","OK"))))))</f>
        <v/>
      </c>
      <c r="H468" s="3" t="str">
        <f>IF($A468="","",IF(COUNTIF($A$9:$A468,$A468)=1,1,0))</f>
        <v/>
      </c>
    </row>
    <row r="469" spans="1:8" x14ac:dyDescent="0.25">
      <c r="A469" s="32" t="str">
        <f>IF(INDEX(Faturas!$A:$A,ROW()-7)="","",INDEX(Faturas!$A:$A,ROW()-7))</f>
        <v/>
      </c>
      <c r="B469" s="33" t="str">
        <f>IF($A469="","",COUNTIF(Itens!$A$2:$A$20001,$A469))</f>
        <v/>
      </c>
      <c r="C469" s="34" t="str">
        <f>IF($A469="","",IFERROR(SUMPRODUCT((Itens!$A$2:$A$20001=$A469)*Itens!$D$2:$D$20001*(Itens!$E$2:$E$20001-Itens!$F$2:$F$20001)),"erro"))</f>
        <v/>
      </c>
      <c r="D469" s="33" t="str">
        <f>IF($A469="","",COUNTIF(Parcelas!$A$2:$A$20001,$A469))</f>
        <v/>
      </c>
      <c r="E469" s="34" t="str">
        <f>IF($A469="","",SUMIF(Parcelas!$A$2:$A$20001,$A469,Parcelas!$C$2:$C$20001))</f>
        <v/>
      </c>
      <c r="F469" s="34" t="str">
        <f t="shared" si="7"/>
        <v/>
      </c>
      <c r="G469" s="32" t="str">
        <f>IF($A469="","",IF(COUNTIF(Faturas!$A$2:$A$2001,$A469)&gt;1,"Código repetido na aba Faturas",IF($B469=0,"Sem itens",IF($D469=0,"Sem parcelas",IF(NOT(ISNUMBER($C469)),"Valor inválido nos itens",IF($F469&lt;&gt;0,"Parcelas não batem com os itens","OK"))))))</f>
        <v/>
      </c>
      <c r="H469" s="3" t="str">
        <f>IF($A469="","",IF(COUNTIF($A$9:$A469,$A469)=1,1,0))</f>
        <v/>
      </c>
    </row>
    <row r="470" spans="1:8" x14ac:dyDescent="0.25">
      <c r="A470" s="32" t="str">
        <f>IF(INDEX(Faturas!$A:$A,ROW()-7)="","",INDEX(Faturas!$A:$A,ROW()-7))</f>
        <v/>
      </c>
      <c r="B470" s="33" t="str">
        <f>IF($A470="","",COUNTIF(Itens!$A$2:$A$20001,$A470))</f>
        <v/>
      </c>
      <c r="C470" s="34" t="str">
        <f>IF($A470="","",IFERROR(SUMPRODUCT((Itens!$A$2:$A$20001=$A470)*Itens!$D$2:$D$20001*(Itens!$E$2:$E$20001-Itens!$F$2:$F$20001)),"erro"))</f>
        <v/>
      </c>
      <c r="D470" s="33" t="str">
        <f>IF($A470="","",COUNTIF(Parcelas!$A$2:$A$20001,$A470))</f>
        <v/>
      </c>
      <c r="E470" s="34" t="str">
        <f>IF($A470="","",SUMIF(Parcelas!$A$2:$A$20001,$A470,Parcelas!$C$2:$C$20001))</f>
        <v/>
      </c>
      <c r="F470" s="34" t="str">
        <f t="shared" si="7"/>
        <v/>
      </c>
      <c r="G470" s="32" t="str">
        <f>IF($A470="","",IF(COUNTIF(Faturas!$A$2:$A$2001,$A470)&gt;1,"Código repetido na aba Faturas",IF($B470=0,"Sem itens",IF($D470=0,"Sem parcelas",IF(NOT(ISNUMBER($C470)),"Valor inválido nos itens",IF($F470&lt;&gt;0,"Parcelas não batem com os itens","OK"))))))</f>
        <v/>
      </c>
      <c r="H470" s="3" t="str">
        <f>IF($A470="","",IF(COUNTIF($A$9:$A470,$A470)=1,1,0))</f>
        <v/>
      </c>
    </row>
    <row r="471" spans="1:8" x14ac:dyDescent="0.25">
      <c r="A471" s="32" t="str">
        <f>IF(INDEX(Faturas!$A:$A,ROW()-7)="","",INDEX(Faturas!$A:$A,ROW()-7))</f>
        <v/>
      </c>
      <c r="B471" s="33" t="str">
        <f>IF($A471="","",COUNTIF(Itens!$A$2:$A$20001,$A471))</f>
        <v/>
      </c>
      <c r="C471" s="34" t="str">
        <f>IF($A471="","",IFERROR(SUMPRODUCT((Itens!$A$2:$A$20001=$A471)*Itens!$D$2:$D$20001*(Itens!$E$2:$E$20001-Itens!$F$2:$F$20001)),"erro"))</f>
        <v/>
      </c>
      <c r="D471" s="33" t="str">
        <f>IF($A471="","",COUNTIF(Parcelas!$A$2:$A$20001,$A471))</f>
        <v/>
      </c>
      <c r="E471" s="34" t="str">
        <f>IF($A471="","",SUMIF(Parcelas!$A$2:$A$20001,$A471,Parcelas!$C$2:$C$20001))</f>
        <v/>
      </c>
      <c r="F471" s="34" t="str">
        <f t="shared" si="7"/>
        <v/>
      </c>
      <c r="G471" s="32" t="str">
        <f>IF($A471="","",IF(COUNTIF(Faturas!$A$2:$A$2001,$A471)&gt;1,"Código repetido na aba Faturas",IF($B471=0,"Sem itens",IF($D471=0,"Sem parcelas",IF(NOT(ISNUMBER($C471)),"Valor inválido nos itens",IF($F471&lt;&gt;0,"Parcelas não batem com os itens","OK"))))))</f>
        <v/>
      </c>
      <c r="H471" s="3" t="str">
        <f>IF($A471="","",IF(COUNTIF($A$9:$A471,$A471)=1,1,0))</f>
        <v/>
      </c>
    </row>
    <row r="472" spans="1:8" x14ac:dyDescent="0.25">
      <c r="A472" s="32" t="str">
        <f>IF(INDEX(Faturas!$A:$A,ROW()-7)="","",INDEX(Faturas!$A:$A,ROW()-7))</f>
        <v/>
      </c>
      <c r="B472" s="33" t="str">
        <f>IF($A472="","",COUNTIF(Itens!$A$2:$A$20001,$A472))</f>
        <v/>
      </c>
      <c r="C472" s="34" t="str">
        <f>IF($A472="","",IFERROR(SUMPRODUCT((Itens!$A$2:$A$20001=$A472)*Itens!$D$2:$D$20001*(Itens!$E$2:$E$20001-Itens!$F$2:$F$20001)),"erro"))</f>
        <v/>
      </c>
      <c r="D472" s="33" t="str">
        <f>IF($A472="","",COUNTIF(Parcelas!$A$2:$A$20001,$A472))</f>
        <v/>
      </c>
      <c r="E472" s="34" t="str">
        <f>IF($A472="","",SUMIF(Parcelas!$A$2:$A$20001,$A472,Parcelas!$C$2:$C$20001))</f>
        <v/>
      </c>
      <c r="F472" s="34" t="str">
        <f t="shared" si="7"/>
        <v/>
      </c>
      <c r="G472" s="32" t="str">
        <f>IF($A472="","",IF(COUNTIF(Faturas!$A$2:$A$2001,$A472)&gt;1,"Código repetido na aba Faturas",IF($B472=0,"Sem itens",IF($D472=0,"Sem parcelas",IF(NOT(ISNUMBER($C472)),"Valor inválido nos itens",IF($F472&lt;&gt;0,"Parcelas não batem com os itens","OK"))))))</f>
        <v/>
      </c>
      <c r="H472" s="3" t="str">
        <f>IF($A472="","",IF(COUNTIF($A$9:$A472,$A472)=1,1,0))</f>
        <v/>
      </c>
    </row>
    <row r="473" spans="1:8" x14ac:dyDescent="0.25">
      <c r="A473" s="32" t="str">
        <f>IF(INDEX(Faturas!$A:$A,ROW()-7)="","",INDEX(Faturas!$A:$A,ROW()-7))</f>
        <v/>
      </c>
      <c r="B473" s="33" t="str">
        <f>IF($A473="","",COUNTIF(Itens!$A$2:$A$20001,$A473))</f>
        <v/>
      </c>
      <c r="C473" s="34" t="str">
        <f>IF($A473="","",IFERROR(SUMPRODUCT((Itens!$A$2:$A$20001=$A473)*Itens!$D$2:$D$20001*(Itens!$E$2:$E$20001-Itens!$F$2:$F$20001)),"erro"))</f>
        <v/>
      </c>
      <c r="D473" s="33" t="str">
        <f>IF($A473="","",COUNTIF(Parcelas!$A$2:$A$20001,$A473))</f>
        <v/>
      </c>
      <c r="E473" s="34" t="str">
        <f>IF($A473="","",SUMIF(Parcelas!$A$2:$A$20001,$A473,Parcelas!$C$2:$C$20001))</f>
        <v/>
      </c>
      <c r="F473" s="34" t="str">
        <f t="shared" si="7"/>
        <v/>
      </c>
      <c r="G473" s="32" t="str">
        <f>IF($A473="","",IF(COUNTIF(Faturas!$A$2:$A$2001,$A473)&gt;1,"Código repetido na aba Faturas",IF($B473=0,"Sem itens",IF($D473=0,"Sem parcelas",IF(NOT(ISNUMBER($C473)),"Valor inválido nos itens",IF($F473&lt;&gt;0,"Parcelas não batem com os itens","OK"))))))</f>
        <v/>
      </c>
      <c r="H473" s="3" t="str">
        <f>IF($A473="","",IF(COUNTIF($A$9:$A473,$A473)=1,1,0))</f>
        <v/>
      </c>
    </row>
    <row r="474" spans="1:8" x14ac:dyDescent="0.25">
      <c r="A474" s="32" t="str">
        <f>IF(INDEX(Faturas!$A:$A,ROW()-7)="","",INDEX(Faturas!$A:$A,ROW()-7))</f>
        <v/>
      </c>
      <c r="B474" s="33" t="str">
        <f>IF($A474="","",COUNTIF(Itens!$A$2:$A$20001,$A474))</f>
        <v/>
      </c>
      <c r="C474" s="34" t="str">
        <f>IF($A474="","",IFERROR(SUMPRODUCT((Itens!$A$2:$A$20001=$A474)*Itens!$D$2:$D$20001*(Itens!$E$2:$E$20001-Itens!$F$2:$F$20001)),"erro"))</f>
        <v/>
      </c>
      <c r="D474" s="33" t="str">
        <f>IF($A474="","",COUNTIF(Parcelas!$A$2:$A$20001,$A474))</f>
        <v/>
      </c>
      <c r="E474" s="34" t="str">
        <f>IF($A474="","",SUMIF(Parcelas!$A$2:$A$20001,$A474,Parcelas!$C$2:$C$20001))</f>
        <v/>
      </c>
      <c r="F474" s="34" t="str">
        <f t="shared" si="7"/>
        <v/>
      </c>
      <c r="G474" s="32" t="str">
        <f>IF($A474="","",IF(COUNTIF(Faturas!$A$2:$A$2001,$A474)&gt;1,"Código repetido na aba Faturas",IF($B474=0,"Sem itens",IF($D474=0,"Sem parcelas",IF(NOT(ISNUMBER($C474)),"Valor inválido nos itens",IF($F474&lt;&gt;0,"Parcelas não batem com os itens","OK"))))))</f>
        <v/>
      </c>
      <c r="H474" s="3" t="str">
        <f>IF($A474="","",IF(COUNTIF($A$9:$A474,$A474)=1,1,0))</f>
        <v/>
      </c>
    </row>
    <row r="475" spans="1:8" x14ac:dyDescent="0.25">
      <c r="A475" s="32" t="str">
        <f>IF(INDEX(Faturas!$A:$A,ROW()-7)="","",INDEX(Faturas!$A:$A,ROW()-7))</f>
        <v/>
      </c>
      <c r="B475" s="33" t="str">
        <f>IF($A475="","",COUNTIF(Itens!$A$2:$A$20001,$A475))</f>
        <v/>
      </c>
      <c r="C475" s="34" t="str">
        <f>IF($A475="","",IFERROR(SUMPRODUCT((Itens!$A$2:$A$20001=$A475)*Itens!$D$2:$D$20001*(Itens!$E$2:$E$20001-Itens!$F$2:$F$20001)),"erro"))</f>
        <v/>
      </c>
      <c r="D475" s="33" t="str">
        <f>IF($A475="","",COUNTIF(Parcelas!$A$2:$A$20001,$A475))</f>
        <v/>
      </c>
      <c r="E475" s="34" t="str">
        <f>IF($A475="","",SUMIF(Parcelas!$A$2:$A$20001,$A475,Parcelas!$C$2:$C$20001))</f>
        <v/>
      </c>
      <c r="F475" s="34" t="str">
        <f t="shared" si="7"/>
        <v/>
      </c>
      <c r="G475" s="32" t="str">
        <f>IF($A475="","",IF(COUNTIF(Faturas!$A$2:$A$2001,$A475)&gt;1,"Código repetido na aba Faturas",IF($B475=0,"Sem itens",IF($D475=0,"Sem parcelas",IF(NOT(ISNUMBER($C475)),"Valor inválido nos itens",IF($F475&lt;&gt;0,"Parcelas não batem com os itens","OK"))))))</f>
        <v/>
      </c>
      <c r="H475" s="3" t="str">
        <f>IF($A475="","",IF(COUNTIF($A$9:$A475,$A475)=1,1,0))</f>
        <v/>
      </c>
    </row>
    <row r="476" spans="1:8" x14ac:dyDescent="0.25">
      <c r="A476" s="32" t="str">
        <f>IF(INDEX(Faturas!$A:$A,ROW()-7)="","",INDEX(Faturas!$A:$A,ROW()-7))</f>
        <v/>
      </c>
      <c r="B476" s="33" t="str">
        <f>IF($A476="","",COUNTIF(Itens!$A$2:$A$20001,$A476))</f>
        <v/>
      </c>
      <c r="C476" s="34" t="str">
        <f>IF($A476="","",IFERROR(SUMPRODUCT((Itens!$A$2:$A$20001=$A476)*Itens!$D$2:$D$20001*(Itens!$E$2:$E$20001-Itens!$F$2:$F$20001)),"erro"))</f>
        <v/>
      </c>
      <c r="D476" s="33" t="str">
        <f>IF($A476="","",COUNTIF(Parcelas!$A$2:$A$20001,$A476))</f>
        <v/>
      </c>
      <c r="E476" s="34" t="str">
        <f>IF($A476="","",SUMIF(Parcelas!$A$2:$A$20001,$A476,Parcelas!$C$2:$C$20001))</f>
        <v/>
      </c>
      <c r="F476" s="34" t="str">
        <f t="shared" si="7"/>
        <v/>
      </c>
      <c r="G476" s="32" t="str">
        <f>IF($A476="","",IF(COUNTIF(Faturas!$A$2:$A$2001,$A476)&gt;1,"Código repetido na aba Faturas",IF($B476=0,"Sem itens",IF($D476=0,"Sem parcelas",IF(NOT(ISNUMBER($C476)),"Valor inválido nos itens",IF($F476&lt;&gt;0,"Parcelas não batem com os itens","OK"))))))</f>
        <v/>
      </c>
      <c r="H476" s="3" t="str">
        <f>IF($A476="","",IF(COUNTIF($A$9:$A476,$A476)=1,1,0))</f>
        <v/>
      </c>
    </row>
    <row r="477" spans="1:8" x14ac:dyDescent="0.25">
      <c r="A477" s="32" t="str">
        <f>IF(INDEX(Faturas!$A:$A,ROW()-7)="","",INDEX(Faturas!$A:$A,ROW()-7))</f>
        <v/>
      </c>
      <c r="B477" s="33" t="str">
        <f>IF($A477="","",COUNTIF(Itens!$A$2:$A$20001,$A477))</f>
        <v/>
      </c>
      <c r="C477" s="34" t="str">
        <f>IF($A477="","",IFERROR(SUMPRODUCT((Itens!$A$2:$A$20001=$A477)*Itens!$D$2:$D$20001*(Itens!$E$2:$E$20001-Itens!$F$2:$F$20001)),"erro"))</f>
        <v/>
      </c>
      <c r="D477" s="33" t="str">
        <f>IF($A477="","",COUNTIF(Parcelas!$A$2:$A$20001,$A477))</f>
        <v/>
      </c>
      <c r="E477" s="34" t="str">
        <f>IF($A477="","",SUMIF(Parcelas!$A$2:$A$20001,$A477,Parcelas!$C$2:$C$20001))</f>
        <v/>
      </c>
      <c r="F477" s="34" t="str">
        <f t="shared" si="7"/>
        <v/>
      </c>
      <c r="G477" s="32" t="str">
        <f>IF($A477="","",IF(COUNTIF(Faturas!$A$2:$A$2001,$A477)&gt;1,"Código repetido na aba Faturas",IF($B477=0,"Sem itens",IF($D477=0,"Sem parcelas",IF(NOT(ISNUMBER($C477)),"Valor inválido nos itens",IF($F477&lt;&gt;0,"Parcelas não batem com os itens","OK"))))))</f>
        <v/>
      </c>
      <c r="H477" s="3" t="str">
        <f>IF($A477="","",IF(COUNTIF($A$9:$A477,$A477)=1,1,0))</f>
        <v/>
      </c>
    </row>
    <row r="478" spans="1:8" x14ac:dyDescent="0.25">
      <c r="A478" s="32" t="str">
        <f>IF(INDEX(Faturas!$A:$A,ROW()-7)="","",INDEX(Faturas!$A:$A,ROW()-7))</f>
        <v/>
      </c>
      <c r="B478" s="33" t="str">
        <f>IF($A478="","",COUNTIF(Itens!$A$2:$A$20001,$A478))</f>
        <v/>
      </c>
      <c r="C478" s="34" t="str">
        <f>IF($A478="","",IFERROR(SUMPRODUCT((Itens!$A$2:$A$20001=$A478)*Itens!$D$2:$D$20001*(Itens!$E$2:$E$20001-Itens!$F$2:$F$20001)),"erro"))</f>
        <v/>
      </c>
      <c r="D478" s="33" t="str">
        <f>IF($A478="","",COUNTIF(Parcelas!$A$2:$A$20001,$A478))</f>
        <v/>
      </c>
      <c r="E478" s="34" t="str">
        <f>IF($A478="","",SUMIF(Parcelas!$A$2:$A$20001,$A478,Parcelas!$C$2:$C$20001))</f>
        <v/>
      </c>
      <c r="F478" s="34" t="str">
        <f t="shared" si="7"/>
        <v/>
      </c>
      <c r="G478" s="32" t="str">
        <f>IF($A478="","",IF(COUNTIF(Faturas!$A$2:$A$2001,$A478)&gt;1,"Código repetido na aba Faturas",IF($B478=0,"Sem itens",IF($D478=0,"Sem parcelas",IF(NOT(ISNUMBER($C478)),"Valor inválido nos itens",IF($F478&lt;&gt;0,"Parcelas não batem com os itens","OK"))))))</f>
        <v/>
      </c>
      <c r="H478" s="3" t="str">
        <f>IF($A478="","",IF(COUNTIF($A$9:$A478,$A478)=1,1,0))</f>
        <v/>
      </c>
    </row>
    <row r="479" spans="1:8" x14ac:dyDescent="0.25">
      <c r="A479" s="32" t="str">
        <f>IF(INDEX(Faturas!$A:$A,ROW()-7)="","",INDEX(Faturas!$A:$A,ROW()-7))</f>
        <v/>
      </c>
      <c r="B479" s="33" t="str">
        <f>IF($A479="","",COUNTIF(Itens!$A$2:$A$20001,$A479))</f>
        <v/>
      </c>
      <c r="C479" s="34" t="str">
        <f>IF($A479="","",IFERROR(SUMPRODUCT((Itens!$A$2:$A$20001=$A479)*Itens!$D$2:$D$20001*(Itens!$E$2:$E$20001-Itens!$F$2:$F$20001)),"erro"))</f>
        <v/>
      </c>
      <c r="D479" s="33" t="str">
        <f>IF($A479="","",COUNTIF(Parcelas!$A$2:$A$20001,$A479))</f>
        <v/>
      </c>
      <c r="E479" s="34" t="str">
        <f>IF($A479="","",SUMIF(Parcelas!$A$2:$A$20001,$A479,Parcelas!$C$2:$C$20001))</f>
        <v/>
      </c>
      <c r="F479" s="34" t="str">
        <f t="shared" si="7"/>
        <v/>
      </c>
      <c r="G479" s="32" t="str">
        <f>IF($A479="","",IF(COUNTIF(Faturas!$A$2:$A$2001,$A479)&gt;1,"Código repetido na aba Faturas",IF($B479=0,"Sem itens",IF($D479=0,"Sem parcelas",IF(NOT(ISNUMBER($C479)),"Valor inválido nos itens",IF($F479&lt;&gt;0,"Parcelas não batem com os itens","OK"))))))</f>
        <v/>
      </c>
      <c r="H479" s="3" t="str">
        <f>IF($A479="","",IF(COUNTIF($A$9:$A479,$A479)=1,1,0))</f>
        <v/>
      </c>
    </row>
    <row r="480" spans="1:8" x14ac:dyDescent="0.25">
      <c r="A480" s="32" t="str">
        <f>IF(INDEX(Faturas!$A:$A,ROW()-7)="","",INDEX(Faturas!$A:$A,ROW()-7))</f>
        <v/>
      </c>
      <c r="B480" s="33" t="str">
        <f>IF($A480="","",COUNTIF(Itens!$A$2:$A$20001,$A480))</f>
        <v/>
      </c>
      <c r="C480" s="34" t="str">
        <f>IF($A480="","",IFERROR(SUMPRODUCT((Itens!$A$2:$A$20001=$A480)*Itens!$D$2:$D$20001*(Itens!$E$2:$E$20001-Itens!$F$2:$F$20001)),"erro"))</f>
        <v/>
      </c>
      <c r="D480" s="33" t="str">
        <f>IF($A480="","",COUNTIF(Parcelas!$A$2:$A$20001,$A480))</f>
        <v/>
      </c>
      <c r="E480" s="34" t="str">
        <f>IF($A480="","",SUMIF(Parcelas!$A$2:$A$20001,$A480,Parcelas!$C$2:$C$20001))</f>
        <v/>
      </c>
      <c r="F480" s="34" t="str">
        <f t="shared" si="7"/>
        <v/>
      </c>
      <c r="G480" s="32" t="str">
        <f>IF($A480="","",IF(COUNTIF(Faturas!$A$2:$A$2001,$A480)&gt;1,"Código repetido na aba Faturas",IF($B480=0,"Sem itens",IF($D480=0,"Sem parcelas",IF(NOT(ISNUMBER($C480)),"Valor inválido nos itens",IF($F480&lt;&gt;0,"Parcelas não batem com os itens","OK"))))))</f>
        <v/>
      </c>
      <c r="H480" s="3" t="str">
        <f>IF($A480="","",IF(COUNTIF($A$9:$A480,$A480)=1,1,0))</f>
        <v/>
      </c>
    </row>
    <row r="481" spans="1:8" x14ac:dyDescent="0.25">
      <c r="A481" s="32" t="str">
        <f>IF(INDEX(Faturas!$A:$A,ROW()-7)="","",INDEX(Faturas!$A:$A,ROW()-7))</f>
        <v/>
      </c>
      <c r="B481" s="33" t="str">
        <f>IF($A481="","",COUNTIF(Itens!$A$2:$A$20001,$A481))</f>
        <v/>
      </c>
      <c r="C481" s="34" t="str">
        <f>IF($A481="","",IFERROR(SUMPRODUCT((Itens!$A$2:$A$20001=$A481)*Itens!$D$2:$D$20001*(Itens!$E$2:$E$20001-Itens!$F$2:$F$20001)),"erro"))</f>
        <v/>
      </c>
      <c r="D481" s="33" t="str">
        <f>IF($A481="","",COUNTIF(Parcelas!$A$2:$A$20001,$A481))</f>
        <v/>
      </c>
      <c r="E481" s="34" t="str">
        <f>IF($A481="","",SUMIF(Parcelas!$A$2:$A$20001,$A481,Parcelas!$C$2:$C$20001))</f>
        <v/>
      </c>
      <c r="F481" s="34" t="str">
        <f t="shared" si="7"/>
        <v/>
      </c>
      <c r="G481" s="32" t="str">
        <f>IF($A481="","",IF(COUNTIF(Faturas!$A$2:$A$2001,$A481)&gt;1,"Código repetido na aba Faturas",IF($B481=0,"Sem itens",IF($D481=0,"Sem parcelas",IF(NOT(ISNUMBER($C481)),"Valor inválido nos itens",IF($F481&lt;&gt;0,"Parcelas não batem com os itens","OK"))))))</f>
        <v/>
      </c>
      <c r="H481" s="3" t="str">
        <f>IF($A481="","",IF(COUNTIF($A$9:$A481,$A481)=1,1,0))</f>
        <v/>
      </c>
    </row>
    <row r="482" spans="1:8" x14ac:dyDescent="0.25">
      <c r="A482" s="32" t="str">
        <f>IF(INDEX(Faturas!$A:$A,ROW()-7)="","",INDEX(Faturas!$A:$A,ROW()-7))</f>
        <v/>
      </c>
      <c r="B482" s="33" t="str">
        <f>IF($A482="","",COUNTIF(Itens!$A$2:$A$20001,$A482))</f>
        <v/>
      </c>
      <c r="C482" s="34" t="str">
        <f>IF($A482="","",IFERROR(SUMPRODUCT((Itens!$A$2:$A$20001=$A482)*Itens!$D$2:$D$20001*(Itens!$E$2:$E$20001-Itens!$F$2:$F$20001)),"erro"))</f>
        <v/>
      </c>
      <c r="D482" s="33" t="str">
        <f>IF($A482="","",COUNTIF(Parcelas!$A$2:$A$20001,$A482))</f>
        <v/>
      </c>
      <c r="E482" s="34" t="str">
        <f>IF($A482="","",SUMIF(Parcelas!$A$2:$A$20001,$A482,Parcelas!$C$2:$C$20001))</f>
        <v/>
      </c>
      <c r="F482" s="34" t="str">
        <f t="shared" si="7"/>
        <v/>
      </c>
      <c r="G482" s="32" t="str">
        <f>IF($A482="","",IF(COUNTIF(Faturas!$A$2:$A$2001,$A482)&gt;1,"Código repetido na aba Faturas",IF($B482=0,"Sem itens",IF($D482=0,"Sem parcelas",IF(NOT(ISNUMBER($C482)),"Valor inválido nos itens",IF($F482&lt;&gt;0,"Parcelas não batem com os itens","OK"))))))</f>
        <v/>
      </c>
      <c r="H482" s="3" t="str">
        <f>IF($A482="","",IF(COUNTIF($A$9:$A482,$A482)=1,1,0))</f>
        <v/>
      </c>
    </row>
    <row r="483" spans="1:8" x14ac:dyDescent="0.25">
      <c r="A483" s="32" t="str">
        <f>IF(INDEX(Faturas!$A:$A,ROW()-7)="","",INDEX(Faturas!$A:$A,ROW()-7))</f>
        <v/>
      </c>
      <c r="B483" s="33" t="str">
        <f>IF($A483="","",COUNTIF(Itens!$A$2:$A$20001,$A483))</f>
        <v/>
      </c>
      <c r="C483" s="34" t="str">
        <f>IF($A483="","",IFERROR(SUMPRODUCT((Itens!$A$2:$A$20001=$A483)*Itens!$D$2:$D$20001*(Itens!$E$2:$E$20001-Itens!$F$2:$F$20001)),"erro"))</f>
        <v/>
      </c>
      <c r="D483" s="33" t="str">
        <f>IF($A483="","",COUNTIF(Parcelas!$A$2:$A$20001,$A483))</f>
        <v/>
      </c>
      <c r="E483" s="34" t="str">
        <f>IF($A483="","",SUMIF(Parcelas!$A$2:$A$20001,$A483,Parcelas!$C$2:$C$20001))</f>
        <v/>
      </c>
      <c r="F483" s="34" t="str">
        <f t="shared" si="7"/>
        <v/>
      </c>
      <c r="G483" s="32" t="str">
        <f>IF($A483="","",IF(COUNTIF(Faturas!$A$2:$A$2001,$A483)&gt;1,"Código repetido na aba Faturas",IF($B483=0,"Sem itens",IF($D483=0,"Sem parcelas",IF(NOT(ISNUMBER($C483)),"Valor inválido nos itens",IF($F483&lt;&gt;0,"Parcelas não batem com os itens","OK"))))))</f>
        <v/>
      </c>
      <c r="H483" s="3" t="str">
        <f>IF($A483="","",IF(COUNTIF($A$9:$A483,$A483)=1,1,0))</f>
        <v/>
      </c>
    </row>
    <row r="484" spans="1:8" x14ac:dyDescent="0.25">
      <c r="A484" s="32" t="str">
        <f>IF(INDEX(Faturas!$A:$A,ROW()-7)="","",INDEX(Faturas!$A:$A,ROW()-7))</f>
        <v/>
      </c>
      <c r="B484" s="33" t="str">
        <f>IF($A484="","",COUNTIF(Itens!$A$2:$A$20001,$A484))</f>
        <v/>
      </c>
      <c r="C484" s="34" t="str">
        <f>IF($A484="","",IFERROR(SUMPRODUCT((Itens!$A$2:$A$20001=$A484)*Itens!$D$2:$D$20001*(Itens!$E$2:$E$20001-Itens!$F$2:$F$20001)),"erro"))</f>
        <v/>
      </c>
      <c r="D484" s="33" t="str">
        <f>IF($A484="","",COUNTIF(Parcelas!$A$2:$A$20001,$A484))</f>
        <v/>
      </c>
      <c r="E484" s="34" t="str">
        <f>IF($A484="","",SUMIF(Parcelas!$A$2:$A$20001,$A484,Parcelas!$C$2:$C$20001))</f>
        <v/>
      </c>
      <c r="F484" s="34" t="str">
        <f t="shared" si="7"/>
        <v/>
      </c>
      <c r="G484" s="32" t="str">
        <f>IF($A484="","",IF(COUNTIF(Faturas!$A$2:$A$2001,$A484)&gt;1,"Código repetido na aba Faturas",IF($B484=0,"Sem itens",IF($D484=0,"Sem parcelas",IF(NOT(ISNUMBER($C484)),"Valor inválido nos itens",IF($F484&lt;&gt;0,"Parcelas não batem com os itens","OK"))))))</f>
        <v/>
      </c>
      <c r="H484" s="3" t="str">
        <f>IF($A484="","",IF(COUNTIF($A$9:$A484,$A484)=1,1,0))</f>
        <v/>
      </c>
    </row>
    <row r="485" spans="1:8" x14ac:dyDescent="0.25">
      <c r="A485" s="32" t="str">
        <f>IF(INDEX(Faturas!$A:$A,ROW()-7)="","",INDEX(Faturas!$A:$A,ROW()-7))</f>
        <v/>
      </c>
      <c r="B485" s="33" t="str">
        <f>IF($A485="","",COUNTIF(Itens!$A$2:$A$20001,$A485))</f>
        <v/>
      </c>
      <c r="C485" s="34" t="str">
        <f>IF($A485="","",IFERROR(SUMPRODUCT((Itens!$A$2:$A$20001=$A485)*Itens!$D$2:$D$20001*(Itens!$E$2:$E$20001-Itens!$F$2:$F$20001)),"erro"))</f>
        <v/>
      </c>
      <c r="D485" s="33" t="str">
        <f>IF($A485="","",COUNTIF(Parcelas!$A$2:$A$20001,$A485))</f>
        <v/>
      </c>
      <c r="E485" s="34" t="str">
        <f>IF($A485="","",SUMIF(Parcelas!$A$2:$A$20001,$A485,Parcelas!$C$2:$C$20001))</f>
        <v/>
      </c>
      <c r="F485" s="34" t="str">
        <f t="shared" si="7"/>
        <v/>
      </c>
      <c r="G485" s="32" t="str">
        <f>IF($A485="","",IF(COUNTIF(Faturas!$A$2:$A$2001,$A485)&gt;1,"Código repetido na aba Faturas",IF($B485=0,"Sem itens",IF($D485=0,"Sem parcelas",IF(NOT(ISNUMBER($C485)),"Valor inválido nos itens",IF($F485&lt;&gt;0,"Parcelas não batem com os itens","OK"))))))</f>
        <v/>
      </c>
      <c r="H485" s="3" t="str">
        <f>IF($A485="","",IF(COUNTIF($A$9:$A485,$A485)=1,1,0))</f>
        <v/>
      </c>
    </row>
    <row r="486" spans="1:8" x14ac:dyDescent="0.25">
      <c r="A486" s="32" t="str">
        <f>IF(INDEX(Faturas!$A:$A,ROW()-7)="","",INDEX(Faturas!$A:$A,ROW()-7))</f>
        <v/>
      </c>
      <c r="B486" s="33" t="str">
        <f>IF($A486="","",COUNTIF(Itens!$A$2:$A$20001,$A486))</f>
        <v/>
      </c>
      <c r="C486" s="34" t="str">
        <f>IF($A486="","",IFERROR(SUMPRODUCT((Itens!$A$2:$A$20001=$A486)*Itens!$D$2:$D$20001*(Itens!$E$2:$E$20001-Itens!$F$2:$F$20001)),"erro"))</f>
        <v/>
      </c>
      <c r="D486" s="33" t="str">
        <f>IF($A486="","",COUNTIF(Parcelas!$A$2:$A$20001,$A486))</f>
        <v/>
      </c>
      <c r="E486" s="34" t="str">
        <f>IF($A486="","",SUMIF(Parcelas!$A$2:$A$20001,$A486,Parcelas!$C$2:$C$20001))</f>
        <v/>
      </c>
      <c r="F486" s="34" t="str">
        <f t="shared" si="7"/>
        <v/>
      </c>
      <c r="G486" s="32" t="str">
        <f>IF($A486="","",IF(COUNTIF(Faturas!$A$2:$A$2001,$A486)&gt;1,"Código repetido na aba Faturas",IF($B486=0,"Sem itens",IF($D486=0,"Sem parcelas",IF(NOT(ISNUMBER($C486)),"Valor inválido nos itens",IF($F486&lt;&gt;0,"Parcelas não batem com os itens","OK"))))))</f>
        <v/>
      </c>
      <c r="H486" s="3" t="str">
        <f>IF($A486="","",IF(COUNTIF($A$9:$A486,$A486)=1,1,0))</f>
        <v/>
      </c>
    </row>
    <row r="487" spans="1:8" x14ac:dyDescent="0.25">
      <c r="A487" s="32" t="str">
        <f>IF(INDEX(Faturas!$A:$A,ROW()-7)="","",INDEX(Faturas!$A:$A,ROW()-7))</f>
        <v/>
      </c>
      <c r="B487" s="33" t="str">
        <f>IF($A487="","",COUNTIF(Itens!$A$2:$A$20001,$A487))</f>
        <v/>
      </c>
      <c r="C487" s="34" t="str">
        <f>IF($A487="","",IFERROR(SUMPRODUCT((Itens!$A$2:$A$20001=$A487)*Itens!$D$2:$D$20001*(Itens!$E$2:$E$20001-Itens!$F$2:$F$20001)),"erro"))</f>
        <v/>
      </c>
      <c r="D487" s="33" t="str">
        <f>IF($A487="","",COUNTIF(Parcelas!$A$2:$A$20001,$A487))</f>
        <v/>
      </c>
      <c r="E487" s="34" t="str">
        <f>IF($A487="","",SUMIF(Parcelas!$A$2:$A$20001,$A487,Parcelas!$C$2:$C$20001))</f>
        <v/>
      </c>
      <c r="F487" s="34" t="str">
        <f t="shared" si="7"/>
        <v/>
      </c>
      <c r="G487" s="32" t="str">
        <f>IF($A487="","",IF(COUNTIF(Faturas!$A$2:$A$2001,$A487)&gt;1,"Código repetido na aba Faturas",IF($B487=0,"Sem itens",IF($D487=0,"Sem parcelas",IF(NOT(ISNUMBER($C487)),"Valor inválido nos itens",IF($F487&lt;&gt;0,"Parcelas não batem com os itens","OK"))))))</f>
        <v/>
      </c>
      <c r="H487" s="3" t="str">
        <f>IF($A487="","",IF(COUNTIF($A$9:$A487,$A487)=1,1,0))</f>
        <v/>
      </c>
    </row>
    <row r="488" spans="1:8" x14ac:dyDescent="0.25">
      <c r="A488" s="32" t="str">
        <f>IF(INDEX(Faturas!$A:$A,ROW()-7)="","",INDEX(Faturas!$A:$A,ROW()-7))</f>
        <v/>
      </c>
      <c r="B488" s="33" t="str">
        <f>IF($A488="","",COUNTIF(Itens!$A$2:$A$20001,$A488))</f>
        <v/>
      </c>
      <c r="C488" s="34" t="str">
        <f>IF($A488="","",IFERROR(SUMPRODUCT((Itens!$A$2:$A$20001=$A488)*Itens!$D$2:$D$20001*(Itens!$E$2:$E$20001-Itens!$F$2:$F$20001)),"erro"))</f>
        <v/>
      </c>
      <c r="D488" s="33" t="str">
        <f>IF($A488="","",COUNTIF(Parcelas!$A$2:$A$20001,$A488))</f>
        <v/>
      </c>
      <c r="E488" s="34" t="str">
        <f>IF($A488="","",SUMIF(Parcelas!$A$2:$A$20001,$A488,Parcelas!$C$2:$C$20001))</f>
        <v/>
      </c>
      <c r="F488" s="34" t="str">
        <f t="shared" si="7"/>
        <v/>
      </c>
      <c r="G488" s="32" t="str">
        <f>IF($A488="","",IF(COUNTIF(Faturas!$A$2:$A$2001,$A488)&gt;1,"Código repetido na aba Faturas",IF($B488=0,"Sem itens",IF($D488=0,"Sem parcelas",IF(NOT(ISNUMBER($C488)),"Valor inválido nos itens",IF($F488&lt;&gt;0,"Parcelas não batem com os itens","OK"))))))</f>
        <v/>
      </c>
      <c r="H488" s="3" t="str">
        <f>IF($A488="","",IF(COUNTIF($A$9:$A488,$A488)=1,1,0))</f>
        <v/>
      </c>
    </row>
    <row r="489" spans="1:8" x14ac:dyDescent="0.25">
      <c r="A489" s="32" t="str">
        <f>IF(INDEX(Faturas!$A:$A,ROW()-7)="","",INDEX(Faturas!$A:$A,ROW()-7))</f>
        <v/>
      </c>
      <c r="B489" s="33" t="str">
        <f>IF($A489="","",COUNTIF(Itens!$A$2:$A$20001,$A489))</f>
        <v/>
      </c>
      <c r="C489" s="34" t="str">
        <f>IF($A489="","",IFERROR(SUMPRODUCT((Itens!$A$2:$A$20001=$A489)*Itens!$D$2:$D$20001*(Itens!$E$2:$E$20001-Itens!$F$2:$F$20001)),"erro"))</f>
        <v/>
      </c>
      <c r="D489" s="33" t="str">
        <f>IF($A489="","",COUNTIF(Parcelas!$A$2:$A$20001,$A489))</f>
        <v/>
      </c>
      <c r="E489" s="34" t="str">
        <f>IF($A489="","",SUMIF(Parcelas!$A$2:$A$20001,$A489,Parcelas!$C$2:$C$20001))</f>
        <v/>
      </c>
      <c r="F489" s="34" t="str">
        <f t="shared" si="7"/>
        <v/>
      </c>
      <c r="G489" s="32" t="str">
        <f>IF($A489="","",IF(COUNTIF(Faturas!$A$2:$A$2001,$A489)&gt;1,"Código repetido na aba Faturas",IF($B489=0,"Sem itens",IF($D489=0,"Sem parcelas",IF(NOT(ISNUMBER($C489)),"Valor inválido nos itens",IF($F489&lt;&gt;0,"Parcelas não batem com os itens","OK"))))))</f>
        <v/>
      </c>
      <c r="H489" s="3" t="str">
        <f>IF($A489="","",IF(COUNTIF($A$9:$A489,$A489)=1,1,0))</f>
        <v/>
      </c>
    </row>
    <row r="490" spans="1:8" x14ac:dyDescent="0.25">
      <c r="A490" s="32" t="str">
        <f>IF(INDEX(Faturas!$A:$A,ROW()-7)="","",INDEX(Faturas!$A:$A,ROW()-7))</f>
        <v/>
      </c>
      <c r="B490" s="33" t="str">
        <f>IF($A490="","",COUNTIF(Itens!$A$2:$A$20001,$A490))</f>
        <v/>
      </c>
      <c r="C490" s="34" t="str">
        <f>IF($A490="","",IFERROR(SUMPRODUCT((Itens!$A$2:$A$20001=$A490)*Itens!$D$2:$D$20001*(Itens!$E$2:$E$20001-Itens!$F$2:$F$20001)),"erro"))</f>
        <v/>
      </c>
      <c r="D490" s="33" t="str">
        <f>IF($A490="","",COUNTIF(Parcelas!$A$2:$A$20001,$A490))</f>
        <v/>
      </c>
      <c r="E490" s="34" t="str">
        <f>IF($A490="","",SUMIF(Parcelas!$A$2:$A$20001,$A490,Parcelas!$C$2:$C$20001))</f>
        <v/>
      </c>
      <c r="F490" s="34" t="str">
        <f t="shared" si="7"/>
        <v/>
      </c>
      <c r="G490" s="32" t="str">
        <f>IF($A490="","",IF(COUNTIF(Faturas!$A$2:$A$2001,$A490)&gt;1,"Código repetido na aba Faturas",IF($B490=0,"Sem itens",IF($D490=0,"Sem parcelas",IF(NOT(ISNUMBER($C490)),"Valor inválido nos itens",IF($F490&lt;&gt;0,"Parcelas não batem com os itens","OK"))))))</f>
        <v/>
      </c>
      <c r="H490" s="3" t="str">
        <f>IF($A490="","",IF(COUNTIF($A$9:$A490,$A490)=1,1,0))</f>
        <v/>
      </c>
    </row>
    <row r="491" spans="1:8" x14ac:dyDescent="0.25">
      <c r="A491" s="32" t="str">
        <f>IF(INDEX(Faturas!$A:$A,ROW()-7)="","",INDEX(Faturas!$A:$A,ROW()-7))</f>
        <v/>
      </c>
      <c r="B491" s="33" t="str">
        <f>IF($A491="","",COUNTIF(Itens!$A$2:$A$20001,$A491))</f>
        <v/>
      </c>
      <c r="C491" s="34" t="str">
        <f>IF($A491="","",IFERROR(SUMPRODUCT((Itens!$A$2:$A$20001=$A491)*Itens!$D$2:$D$20001*(Itens!$E$2:$E$20001-Itens!$F$2:$F$20001)),"erro"))</f>
        <v/>
      </c>
      <c r="D491" s="33" t="str">
        <f>IF($A491="","",COUNTIF(Parcelas!$A$2:$A$20001,$A491))</f>
        <v/>
      </c>
      <c r="E491" s="34" t="str">
        <f>IF($A491="","",SUMIF(Parcelas!$A$2:$A$20001,$A491,Parcelas!$C$2:$C$20001))</f>
        <v/>
      </c>
      <c r="F491" s="34" t="str">
        <f t="shared" si="7"/>
        <v/>
      </c>
      <c r="G491" s="32" t="str">
        <f>IF($A491="","",IF(COUNTIF(Faturas!$A$2:$A$2001,$A491)&gt;1,"Código repetido na aba Faturas",IF($B491=0,"Sem itens",IF($D491=0,"Sem parcelas",IF(NOT(ISNUMBER($C491)),"Valor inválido nos itens",IF($F491&lt;&gt;0,"Parcelas não batem com os itens","OK"))))))</f>
        <v/>
      </c>
      <c r="H491" s="3" t="str">
        <f>IF($A491="","",IF(COUNTIF($A$9:$A491,$A491)=1,1,0))</f>
        <v/>
      </c>
    </row>
    <row r="492" spans="1:8" x14ac:dyDescent="0.25">
      <c r="A492" s="32" t="str">
        <f>IF(INDEX(Faturas!$A:$A,ROW()-7)="","",INDEX(Faturas!$A:$A,ROW()-7))</f>
        <v/>
      </c>
      <c r="B492" s="33" t="str">
        <f>IF($A492="","",COUNTIF(Itens!$A$2:$A$20001,$A492))</f>
        <v/>
      </c>
      <c r="C492" s="34" t="str">
        <f>IF($A492="","",IFERROR(SUMPRODUCT((Itens!$A$2:$A$20001=$A492)*Itens!$D$2:$D$20001*(Itens!$E$2:$E$20001-Itens!$F$2:$F$20001)),"erro"))</f>
        <v/>
      </c>
      <c r="D492" s="33" t="str">
        <f>IF($A492="","",COUNTIF(Parcelas!$A$2:$A$20001,$A492))</f>
        <v/>
      </c>
      <c r="E492" s="34" t="str">
        <f>IF($A492="","",SUMIF(Parcelas!$A$2:$A$20001,$A492,Parcelas!$C$2:$C$20001))</f>
        <v/>
      </c>
      <c r="F492" s="34" t="str">
        <f t="shared" si="7"/>
        <v/>
      </c>
      <c r="G492" s="32" t="str">
        <f>IF($A492="","",IF(COUNTIF(Faturas!$A$2:$A$2001,$A492)&gt;1,"Código repetido na aba Faturas",IF($B492=0,"Sem itens",IF($D492=0,"Sem parcelas",IF(NOT(ISNUMBER($C492)),"Valor inválido nos itens",IF($F492&lt;&gt;0,"Parcelas não batem com os itens","OK"))))))</f>
        <v/>
      </c>
      <c r="H492" s="3" t="str">
        <f>IF($A492="","",IF(COUNTIF($A$9:$A492,$A492)=1,1,0))</f>
        <v/>
      </c>
    </row>
    <row r="493" spans="1:8" x14ac:dyDescent="0.25">
      <c r="A493" s="32" t="str">
        <f>IF(INDEX(Faturas!$A:$A,ROW()-7)="","",INDEX(Faturas!$A:$A,ROW()-7))</f>
        <v/>
      </c>
      <c r="B493" s="33" t="str">
        <f>IF($A493="","",COUNTIF(Itens!$A$2:$A$20001,$A493))</f>
        <v/>
      </c>
      <c r="C493" s="34" t="str">
        <f>IF($A493="","",IFERROR(SUMPRODUCT((Itens!$A$2:$A$20001=$A493)*Itens!$D$2:$D$20001*(Itens!$E$2:$E$20001-Itens!$F$2:$F$20001)),"erro"))</f>
        <v/>
      </c>
      <c r="D493" s="33" t="str">
        <f>IF($A493="","",COUNTIF(Parcelas!$A$2:$A$20001,$A493))</f>
        <v/>
      </c>
      <c r="E493" s="34" t="str">
        <f>IF($A493="","",SUMIF(Parcelas!$A$2:$A$20001,$A493,Parcelas!$C$2:$C$20001))</f>
        <v/>
      </c>
      <c r="F493" s="34" t="str">
        <f t="shared" si="7"/>
        <v/>
      </c>
      <c r="G493" s="32" t="str">
        <f>IF($A493="","",IF(COUNTIF(Faturas!$A$2:$A$2001,$A493)&gt;1,"Código repetido na aba Faturas",IF($B493=0,"Sem itens",IF($D493=0,"Sem parcelas",IF(NOT(ISNUMBER($C493)),"Valor inválido nos itens",IF($F493&lt;&gt;0,"Parcelas não batem com os itens","OK"))))))</f>
        <v/>
      </c>
      <c r="H493" s="3" t="str">
        <f>IF($A493="","",IF(COUNTIF($A$9:$A493,$A493)=1,1,0))</f>
        <v/>
      </c>
    </row>
    <row r="494" spans="1:8" x14ac:dyDescent="0.25">
      <c r="A494" s="32" t="str">
        <f>IF(INDEX(Faturas!$A:$A,ROW()-7)="","",INDEX(Faturas!$A:$A,ROW()-7))</f>
        <v/>
      </c>
      <c r="B494" s="33" t="str">
        <f>IF($A494="","",COUNTIF(Itens!$A$2:$A$20001,$A494))</f>
        <v/>
      </c>
      <c r="C494" s="34" t="str">
        <f>IF($A494="","",IFERROR(SUMPRODUCT((Itens!$A$2:$A$20001=$A494)*Itens!$D$2:$D$20001*(Itens!$E$2:$E$20001-Itens!$F$2:$F$20001)),"erro"))</f>
        <v/>
      </c>
      <c r="D494" s="33" t="str">
        <f>IF($A494="","",COUNTIF(Parcelas!$A$2:$A$20001,$A494))</f>
        <v/>
      </c>
      <c r="E494" s="34" t="str">
        <f>IF($A494="","",SUMIF(Parcelas!$A$2:$A$20001,$A494,Parcelas!$C$2:$C$20001))</f>
        <v/>
      </c>
      <c r="F494" s="34" t="str">
        <f t="shared" si="7"/>
        <v/>
      </c>
      <c r="G494" s="32" t="str">
        <f>IF($A494="","",IF(COUNTIF(Faturas!$A$2:$A$2001,$A494)&gt;1,"Código repetido na aba Faturas",IF($B494=0,"Sem itens",IF($D494=0,"Sem parcelas",IF(NOT(ISNUMBER($C494)),"Valor inválido nos itens",IF($F494&lt;&gt;0,"Parcelas não batem com os itens","OK"))))))</f>
        <v/>
      </c>
      <c r="H494" s="3" t="str">
        <f>IF($A494="","",IF(COUNTIF($A$9:$A494,$A494)=1,1,0))</f>
        <v/>
      </c>
    </row>
    <row r="495" spans="1:8" x14ac:dyDescent="0.25">
      <c r="A495" s="32" t="str">
        <f>IF(INDEX(Faturas!$A:$A,ROW()-7)="","",INDEX(Faturas!$A:$A,ROW()-7))</f>
        <v/>
      </c>
      <c r="B495" s="33" t="str">
        <f>IF($A495="","",COUNTIF(Itens!$A$2:$A$20001,$A495))</f>
        <v/>
      </c>
      <c r="C495" s="34" t="str">
        <f>IF($A495="","",IFERROR(SUMPRODUCT((Itens!$A$2:$A$20001=$A495)*Itens!$D$2:$D$20001*(Itens!$E$2:$E$20001-Itens!$F$2:$F$20001)),"erro"))</f>
        <v/>
      </c>
      <c r="D495" s="33" t="str">
        <f>IF($A495="","",COUNTIF(Parcelas!$A$2:$A$20001,$A495))</f>
        <v/>
      </c>
      <c r="E495" s="34" t="str">
        <f>IF($A495="","",SUMIF(Parcelas!$A$2:$A$20001,$A495,Parcelas!$C$2:$C$20001))</f>
        <v/>
      </c>
      <c r="F495" s="34" t="str">
        <f t="shared" si="7"/>
        <v/>
      </c>
      <c r="G495" s="32" t="str">
        <f>IF($A495="","",IF(COUNTIF(Faturas!$A$2:$A$2001,$A495)&gt;1,"Código repetido na aba Faturas",IF($B495=0,"Sem itens",IF($D495=0,"Sem parcelas",IF(NOT(ISNUMBER($C495)),"Valor inválido nos itens",IF($F495&lt;&gt;0,"Parcelas não batem com os itens","OK"))))))</f>
        <v/>
      </c>
      <c r="H495" s="3" t="str">
        <f>IF($A495="","",IF(COUNTIF($A$9:$A495,$A495)=1,1,0))</f>
        <v/>
      </c>
    </row>
    <row r="496" spans="1:8" x14ac:dyDescent="0.25">
      <c r="A496" s="32" t="str">
        <f>IF(INDEX(Faturas!$A:$A,ROW()-7)="","",INDEX(Faturas!$A:$A,ROW()-7))</f>
        <v/>
      </c>
      <c r="B496" s="33" t="str">
        <f>IF($A496="","",COUNTIF(Itens!$A$2:$A$20001,$A496))</f>
        <v/>
      </c>
      <c r="C496" s="34" t="str">
        <f>IF($A496="","",IFERROR(SUMPRODUCT((Itens!$A$2:$A$20001=$A496)*Itens!$D$2:$D$20001*(Itens!$E$2:$E$20001-Itens!$F$2:$F$20001)),"erro"))</f>
        <v/>
      </c>
      <c r="D496" s="33" t="str">
        <f>IF($A496="","",COUNTIF(Parcelas!$A$2:$A$20001,$A496))</f>
        <v/>
      </c>
      <c r="E496" s="34" t="str">
        <f>IF($A496="","",SUMIF(Parcelas!$A$2:$A$20001,$A496,Parcelas!$C$2:$C$20001))</f>
        <v/>
      </c>
      <c r="F496" s="34" t="str">
        <f t="shared" si="7"/>
        <v/>
      </c>
      <c r="G496" s="32" t="str">
        <f>IF($A496="","",IF(COUNTIF(Faturas!$A$2:$A$2001,$A496)&gt;1,"Código repetido na aba Faturas",IF($B496=0,"Sem itens",IF($D496=0,"Sem parcelas",IF(NOT(ISNUMBER($C496)),"Valor inválido nos itens",IF($F496&lt;&gt;0,"Parcelas não batem com os itens","OK"))))))</f>
        <v/>
      </c>
      <c r="H496" s="3" t="str">
        <f>IF($A496="","",IF(COUNTIF($A$9:$A496,$A496)=1,1,0))</f>
        <v/>
      </c>
    </row>
    <row r="497" spans="1:8" x14ac:dyDescent="0.25">
      <c r="A497" s="32" t="str">
        <f>IF(INDEX(Faturas!$A:$A,ROW()-7)="","",INDEX(Faturas!$A:$A,ROW()-7))</f>
        <v/>
      </c>
      <c r="B497" s="33" t="str">
        <f>IF($A497="","",COUNTIF(Itens!$A$2:$A$20001,$A497))</f>
        <v/>
      </c>
      <c r="C497" s="34" t="str">
        <f>IF($A497="","",IFERROR(SUMPRODUCT((Itens!$A$2:$A$20001=$A497)*Itens!$D$2:$D$20001*(Itens!$E$2:$E$20001-Itens!$F$2:$F$20001)),"erro"))</f>
        <v/>
      </c>
      <c r="D497" s="33" t="str">
        <f>IF($A497="","",COUNTIF(Parcelas!$A$2:$A$20001,$A497))</f>
        <v/>
      </c>
      <c r="E497" s="34" t="str">
        <f>IF($A497="","",SUMIF(Parcelas!$A$2:$A$20001,$A497,Parcelas!$C$2:$C$20001))</f>
        <v/>
      </c>
      <c r="F497" s="34" t="str">
        <f t="shared" si="7"/>
        <v/>
      </c>
      <c r="G497" s="32" t="str">
        <f>IF($A497="","",IF(COUNTIF(Faturas!$A$2:$A$2001,$A497)&gt;1,"Código repetido na aba Faturas",IF($B497=0,"Sem itens",IF($D497=0,"Sem parcelas",IF(NOT(ISNUMBER($C497)),"Valor inválido nos itens",IF($F497&lt;&gt;0,"Parcelas não batem com os itens","OK"))))))</f>
        <v/>
      </c>
      <c r="H497" s="3" t="str">
        <f>IF($A497="","",IF(COUNTIF($A$9:$A497,$A497)=1,1,0))</f>
        <v/>
      </c>
    </row>
    <row r="498" spans="1:8" x14ac:dyDescent="0.25">
      <c r="A498" s="32" t="str">
        <f>IF(INDEX(Faturas!$A:$A,ROW()-7)="","",INDEX(Faturas!$A:$A,ROW()-7))</f>
        <v/>
      </c>
      <c r="B498" s="33" t="str">
        <f>IF($A498="","",COUNTIF(Itens!$A$2:$A$20001,$A498))</f>
        <v/>
      </c>
      <c r="C498" s="34" t="str">
        <f>IF($A498="","",IFERROR(SUMPRODUCT((Itens!$A$2:$A$20001=$A498)*Itens!$D$2:$D$20001*(Itens!$E$2:$E$20001-Itens!$F$2:$F$20001)),"erro"))</f>
        <v/>
      </c>
      <c r="D498" s="33" t="str">
        <f>IF($A498="","",COUNTIF(Parcelas!$A$2:$A$20001,$A498))</f>
        <v/>
      </c>
      <c r="E498" s="34" t="str">
        <f>IF($A498="","",SUMIF(Parcelas!$A$2:$A$20001,$A498,Parcelas!$C$2:$C$20001))</f>
        <v/>
      </c>
      <c r="F498" s="34" t="str">
        <f t="shared" si="7"/>
        <v/>
      </c>
      <c r="G498" s="32" t="str">
        <f>IF($A498="","",IF(COUNTIF(Faturas!$A$2:$A$2001,$A498)&gt;1,"Código repetido na aba Faturas",IF($B498=0,"Sem itens",IF($D498=0,"Sem parcelas",IF(NOT(ISNUMBER($C498)),"Valor inválido nos itens",IF($F498&lt;&gt;0,"Parcelas não batem com os itens","OK"))))))</f>
        <v/>
      </c>
      <c r="H498" s="3" t="str">
        <f>IF($A498="","",IF(COUNTIF($A$9:$A498,$A498)=1,1,0))</f>
        <v/>
      </c>
    </row>
    <row r="499" spans="1:8" x14ac:dyDescent="0.25">
      <c r="A499" s="32" t="str">
        <f>IF(INDEX(Faturas!$A:$A,ROW()-7)="","",INDEX(Faturas!$A:$A,ROW()-7))</f>
        <v/>
      </c>
      <c r="B499" s="33" t="str">
        <f>IF($A499="","",COUNTIF(Itens!$A$2:$A$20001,$A499))</f>
        <v/>
      </c>
      <c r="C499" s="34" t="str">
        <f>IF($A499="","",IFERROR(SUMPRODUCT((Itens!$A$2:$A$20001=$A499)*Itens!$D$2:$D$20001*(Itens!$E$2:$E$20001-Itens!$F$2:$F$20001)),"erro"))</f>
        <v/>
      </c>
      <c r="D499" s="33" t="str">
        <f>IF($A499="","",COUNTIF(Parcelas!$A$2:$A$20001,$A499))</f>
        <v/>
      </c>
      <c r="E499" s="34" t="str">
        <f>IF($A499="","",SUMIF(Parcelas!$A$2:$A$20001,$A499,Parcelas!$C$2:$C$20001))</f>
        <v/>
      </c>
      <c r="F499" s="34" t="str">
        <f t="shared" si="7"/>
        <v/>
      </c>
      <c r="G499" s="32" t="str">
        <f>IF($A499="","",IF(COUNTIF(Faturas!$A$2:$A$2001,$A499)&gt;1,"Código repetido na aba Faturas",IF($B499=0,"Sem itens",IF($D499=0,"Sem parcelas",IF(NOT(ISNUMBER($C499)),"Valor inválido nos itens",IF($F499&lt;&gt;0,"Parcelas não batem com os itens","OK"))))))</f>
        <v/>
      </c>
      <c r="H499" s="3" t="str">
        <f>IF($A499="","",IF(COUNTIF($A$9:$A499,$A499)=1,1,0))</f>
        <v/>
      </c>
    </row>
    <row r="500" spans="1:8" x14ac:dyDescent="0.25">
      <c r="A500" s="32" t="str">
        <f>IF(INDEX(Faturas!$A:$A,ROW()-7)="","",INDEX(Faturas!$A:$A,ROW()-7))</f>
        <v/>
      </c>
      <c r="B500" s="33" t="str">
        <f>IF($A500="","",COUNTIF(Itens!$A$2:$A$20001,$A500))</f>
        <v/>
      </c>
      <c r="C500" s="34" t="str">
        <f>IF($A500="","",IFERROR(SUMPRODUCT((Itens!$A$2:$A$20001=$A500)*Itens!$D$2:$D$20001*(Itens!$E$2:$E$20001-Itens!$F$2:$F$20001)),"erro"))</f>
        <v/>
      </c>
      <c r="D500" s="33" t="str">
        <f>IF($A500="","",COUNTIF(Parcelas!$A$2:$A$20001,$A500))</f>
        <v/>
      </c>
      <c r="E500" s="34" t="str">
        <f>IF($A500="","",SUMIF(Parcelas!$A$2:$A$20001,$A500,Parcelas!$C$2:$C$20001))</f>
        <v/>
      </c>
      <c r="F500" s="34" t="str">
        <f t="shared" si="7"/>
        <v/>
      </c>
      <c r="G500" s="32" t="str">
        <f>IF($A500="","",IF(COUNTIF(Faturas!$A$2:$A$2001,$A500)&gt;1,"Código repetido na aba Faturas",IF($B500=0,"Sem itens",IF($D500=0,"Sem parcelas",IF(NOT(ISNUMBER($C500)),"Valor inválido nos itens",IF($F500&lt;&gt;0,"Parcelas não batem com os itens","OK"))))))</f>
        <v/>
      </c>
      <c r="H500" s="3" t="str">
        <f>IF($A500="","",IF(COUNTIF($A$9:$A500,$A500)=1,1,0))</f>
        <v/>
      </c>
    </row>
    <row r="501" spans="1:8" x14ac:dyDescent="0.25">
      <c r="A501" s="32" t="str">
        <f>IF(INDEX(Faturas!$A:$A,ROW()-7)="","",INDEX(Faturas!$A:$A,ROW()-7))</f>
        <v/>
      </c>
      <c r="B501" s="33" t="str">
        <f>IF($A501="","",COUNTIF(Itens!$A$2:$A$20001,$A501))</f>
        <v/>
      </c>
      <c r="C501" s="34" t="str">
        <f>IF($A501="","",IFERROR(SUMPRODUCT((Itens!$A$2:$A$20001=$A501)*Itens!$D$2:$D$20001*(Itens!$E$2:$E$20001-Itens!$F$2:$F$20001)),"erro"))</f>
        <v/>
      </c>
      <c r="D501" s="33" t="str">
        <f>IF($A501="","",COUNTIF(Parcelas!$A$2:$A$20001,$A501))</f>
        <v/>
      </c>
      <c r="E501" s="34" t="str">
        <f>IF($A501="","",SUMIF(Parcelas!$A$2:$A$20001,$A501,Parcelas!$C$2:$C$20001))</f>
        <v/>
      </c>
      <c r="F501" s="34" t="str">
        <f t="shared" si="7"/>
        <v/>
      </c>
      <c r="G501" s="32" t="str">
        <f>IF($A501="","",IF(COUNTIF(Faturas!$A$2:$A$2001,$A501)&gt;1,"Código repetido na aba Faturas",IF($B501=0,"Sem itens",IF($D501=0,"Sem parcelas",IF(NOT(ISNUMBER($C501)),"Valor inválido nos itens",IF($F501&lt;&gt;0,"Parcelas não batem com os itens","OK"))))))</f>
        <v/>
      </c>
      <c r="H501" s="3" t="str">
        <f>IF($A501="","",IF(COUNTIF($A$9:$A501,$A501)=1,1,0))</f>
        <v/>
      </c>
    </row>
    <row r="502" spans="1:8" x14ac:dyDescent="0.25">
      <c r="A502" s="32" t="str">
        <f>IF(INDEX(Faturas!$A:$A,ROW()-7)="","",INDEX(Faturas!$A:$A,ROW()-7))</f>
        <v/>
      </c>
      <c r="B502" s="33" t="str">
        <f>IF($A502="","",COUNTIF(Itens!$A$2:$A$20001,$A502))</f>
        <v/>
      </c>
      <c r="C502" s="34" t="str">
        <f>IF($A502="","",IFERROR(SUMPRODUCT((Itens!$A$2:$A$20001=$A502)*Itens!$D$2:$D$20001*(Itens!$E$2:$E$20001-Itens!$F$2:$F$20001)),"erro"))</f>
        <v/>
      </c>
      <c r="D502" s="33" t="str">
        <f>IF($A502="","",COUNTIF(Parcelas!$A$2:$A$20001,$A502))</f>
        <v/>
      </c>
      <c r="E502" s="34" t="str">
        <f>IF($A502="","",SUMIF(Parcelas!$A$2:$A$20001,$A502,Parcelas!$C$2:$C$20001))</f>
        <v/>
      </c>
      <c r="F502" s="34" t="str">
        <f t="shared" si="7"/>
        <v/>
      </c>
      <c r="G502" s="32" t="str">
        <f>IF($A502="","",IF(COUNTIF(Faturas!$A$2:$A$2001,$A502)&gt;1,"Código repetido na aba Faturas",IF($B502=0,"Sem itens",IF($D502=0,"Sem parcelas",IF(NOT(ISNUMBER($C502)),"Valor inválido nos itens",IF($F502&lt;&gt;0,"Parcelas não batem com os itens","OK"))))))</f>
        <v/>
      </c>
      <c r="H502" s="3" t="str">
        <f>IF($A502="","",IF(COUNTIF($A$9:$A502,$A502)=1,1,0))</f>
        <v/>
      </c>
    </row>
    <row r="503" spans="1:8" x14ac:dyDescent="0.25">
      <c r="A503" s="32" t="str">
        <f>IF(INDEX(Faturas!$A:$A,ROW()-7)="","",INDEX(Faturas!$A:$A,ROW()-7))</f>
        <v/>
      </c>
      <c r="B503" s="33" t="str">
        <f>IF($A503="","",COUNTIF(Itens!$A$2:$A$20001,$A503))</f>
        <v/>
      </c>
      <c r="C503" s="34" t="str">
        <f>IF($A503="","",IFERROR(SUMPRODUCT((Itens!$A$2:$A$20001=$A503)*Itens!$D$2:$D$20001*(Itens!$E$2:$E$20001-Itens!$F$2:$F$20001)),"erro"))</f>
        <v/>
      </c>
      <c r="D503" s="33" t="str">
        <f>IF($A503="","",COUNTIF(Parcelas!$A$2:$A$20001,$A503))</f>
        <v/>
      </c>
      <c r="E503" s="34" t="str">
        <f>IF($A503="","",SUMIF(Parcelas!$A$2:$A$20001,$A503,Parcelas!$C$2:$C$20001))</f>
        <v/>
      </c>
      <c r="F503" s="34" t="str">
        <f t="shared" si="7"/>
        <v/>
      </c>
      <c r="G503" s="32" t="str">
        <f>IF($A503="","",IF(COUNTIF(Faturas!$A$2:$A$2001,$A503)&gt;1,"Código repetido na aba Faturas",IF($B503=0,"Sem itens",IF($D503=0,"Sem parcelas",IF(NOT(ISNUMBER($C503)),"Valor inválido nos itens",IF($F503&lt;&gt;0,"Parcelas não batem com os itens","OK"))))))</f>
        <v/>
      </c>
      <c r="H503" s="3" t="str">
        <f>IF($A503="","",IF(COUNTIF($A$9:$A503,$A503)=1,1,0))</f>
        <v/>
      </c>
    </row>
    <row r="504" spans="1:8" x14ac:dyDescent="0.25">
      <c r="A504" s="32" t="str">
        <f>IF(INDEX(Faturas!$A:$A,ROW()-7)="","",INDEX(Faturas!$A:$A,ROW()-7))</f>
        <v/>
      </c>
      <c r="B504" s="33" t="str">
        <f>IF($A504="","",COUNTIF(Itens!$A$2:$A$20001,$A504))</f>
        <v/>
      </c>
      <c r="C504" s="34" t="str">
        <f>IF($A504="","",IFERROR(SUMPRODUCT((Itens!$A$2:$A$20001=$A504)*Itens!$D$2:$D$20001*(Itens!$E$2:$E$20001-Itens!$F$2:$F$20001)),"erro"))</f>
        <v/>
      </c>
      <c r="D504" s="33" t="str">
        <f>IF($A504="","",COUNTIF(Parcelas!$A$2:$A$20001,$A504))</f>
        <v/>
      </c>
      <c r="E504" s="34" t="str">
        <f>IF($A504="","",SUMIF(Parcelas!$A$2:$A$20001,$A504,Parcelas!$C$2:$C$20001))</f>
        <v/>
      </c>
      <c r="F504" s="34" t="str">
        <f t="shared" si="7"/>
        <v/>
      </c>
      <c r="G504" s="32" t="str">
        <f>IF($A504="","",IF(COUNTIF(Faturas!$A$2:$A$2001,$A504)&gt;1,"Código repetido na aba Faturas",IF($B504=0,"Sem itens",IF($D504=0,"Sem parcelas",IF(NOT(ISNUMBER($C504)),"Valor inválido nos itens",IF($F504&lt;&gt;0,"Parcelas não batem com os itens","OK"))))))</f>
        <v/>
      </c>
      <c r="H504" s="3" t="str">
        <f>IF($A504="","",IF(COUNTIF($A$9:$A504,$A504)=1,1,0))</f>
        <v/>
      </c>
    </row>
    <row r="505" spans="1:8" x14ac:dyDescent="0.25">
      <c r="A505" s="32" t="str">
        <f>IF(INDEX(Faturas!$A:$A,ROW()-7)="","",INDEX(Faturas!$A:$A,ROW()-7))</f>
        <v/>
      </c>
      <c r="B505" s="33" t="str">
        <f>IF($A505="","",COUNTIF(Itens!$A$2:$A$20001,$A505))</f>
        <v/>
      </c>
      <c r="C505" s="34" t="str">
        <f>IF($A505="","",IFERROR(SUMPRODUCT((Itens!$A$2:$A$20001=$A505)*Itens!$D$2:$D$20001*(Itens!$E$2:$E$20001-Itens!$F$2:$F$20001)),"erro"))</f>
        <v/>
      </c>
      <c r="D505" s="33" t="str">
        <f>IF($A505="","",COUNTIF(Parcelas!$A$2:$A$20001,$A505))</f>
        <v/>
      </c>
      <c r="E505" s="34" t="str">
        <f>IF($A505="","",SUMIF(Parcelas!$A$2:$A$20001,$A505,Parcelas!$C$2:$C$20001))</f>
        <v/>
      </c>
      <c r="F505" s="34" t="str">
        <f t="shared" si="7"/>
        <v/>
      </c>
      <c r="G505" s="32" t="str">
        <f>IF($A505="","",IF(COUNTIF(Faturas!$A$2:$A$2001,$A505)&gt;1,"Código repetido na aba Faturas",IF($B505=0,"Sem itens",IF($D505=0,"Sem parcelas",IF(NOT(ISNUMBER($C505)),"Valor inválido nos itens",IF($F505&lt;&gt;0,"Parcelas não batem com os itens","OK"))))))</f>
        <v/>
      </c>
      <c r="H505" s="3" t="str">
        <f>IF($A505="","",IF(COUNTIF($A$9:$A505,$A505)=1,1,0))</f>
        <v/>
      </c>
    </row>
    <row r="506" spans="1:8" x14ac:dyDescent="0.25">
      <c r="A506" s="32" t="str">
        <f>IF(INDEX(Faturas!$A:$A,ROW()-7)="","",INDEX(Faturas!$A:$A,ROW()-7))</f>
        <v/>
      </c>
      <c r="B506" s="33" t="str">
        <f>IF($A506="","",COUNTIF(Itens!$A$2:$A$20001,$A506))</f>
        <v/>
      </c>
      <c r="C506" s="34" t="str">
        <f>IF($A506="","",IFERROR(SUMPRODUCT((Itens!$A$2:$A$20001=$A506)*Itens!$D$2:$D$20001*(Itens!$E$2:$E$20001-Itens!$F$2:$F$20001)),"erro"))</f>
        <v/>
      </c>
      <c r="D506" s="33" t="str">
        <f>IF($A506="","",COUNTIF(Parcelas!$A$2:$A$20001,$A506))</f>
        <v/>
      </c>
      <c r="E506" s="34" t="str">
        <f>IF($A506="","",SUMIF(Parcelas!$A$2:$A$20001,$A506,Parcelas!$C$2:$C$20001))</f>
        <v/>
      </c>
      <c r="F506" s="34" t="str">
        <f t="shared" si="7"/>
        <v/>
      </c>
      <c r="G506" s="32" t="str">
        <f>IF($A506="","",IF(COUNTIF(Faturas!$A$2:$A$2001,$A506)&gt;1,"Código repetido na aba Faturas",IF($B506=0,"Sem itens",IF($D506=0,"Sem parcelas",IF(NOT(ISNUMBER($C506)),"Valor inválido nos itens",IF($F506&lt;&gt;0,"Parcelas não batem com os itens","OK"))))))</f>
        <v/>
      </c>
      <c r="H506" s="3" t="str">
        <f>IF($A506="","",IF(COUNTIF($A$9:$A506,$A506)=1,1,0))</f>
        <v/>
      </c>
    </row>
    <row r="507" spans="1:8" x14ac:dyDescent="0.25">
      <c r="A507" s="32" t="str">
        <f>IF(INDEX(Faturas!$A:$A,ROW()-7)="","",INDEX(Faturas!$A:$A,ROW()-7))</f>
        <v/>
      </c>
      <c r="B507" s="33" t="str">
        <f>IF($A507="","",COUNTIF(Itens!$A$2:$A$20001,$A507))</f>
        <v/>
      </c>
      <c r="C507" s="34" t="str">
        <f>IF($A507="","",IFERROR(SUMPRODUCT((Itens!$A$2:$A$20001=$A507)*Itens!$D$2:$D$20001*(Itens!$E$2:$E$20001-Itens!$F$2:$F$20001)),"erro"))</f>
        <v/>
      </c>
      <c r="D507" s="33" t="str">
        <f>IF($A507="","",COUNTIF(Parcelas!$A$2:$A$20001,$A507))</f>
        <v/>
      </c>
      <c r="E507" s="34" t="str">
        <f>IF($A507="","",SUMIF(Parcelas!$A$2:$A$20001,$A507,Parcelas!$C$2:$C$20001))</f>
        <v/>
      </c>
      <c r="F507" s="34" t="str">
        <f t="shared" si="7"/>
        <v/>
      </c>
      <c r="G507" s="32" t="str">
        <f>IF($A507="","",IF(COUNTIF(Faturas!$A$2:$A$2001,$A507)&gt;1,"Código repetido na aba Faturas",IF($B507=0,"Sem itens",IF($D507=0,"Sem parcelas",IF(NOT(ISNUMBER($C507)),"Valor inválido nos itens",IF($F507&lt;&gt;0,"Parcelas não batem com os itens","OK"))))))</f>
        <v/>
      </c>
      <c r="H507" s="3" t="str">
        <f>IF($A507="","",IF(COUNTIF($A$9:$A507,$A507)=1,1,0))</f>
        <v/>
      </c>
    </row>
    <row r="508" spans="1:8" x14ac:dyDescent="0.25">
      <c r="A508" s="32" t="str">
        <f>IF(INDEX(Faturas!$A:$A,ROW()-7)="","",INDEX(Faturas!$A:$A,ROW()-7))</f>
        <v/>
      </c>
      <c r="B508" s="33" t="str">
        <f>IF($A508="","",COUNTIF(Itens!$A$2:$A$20001,$A508))</f>
        <v/>
      </c>
      <c r="C508" s="34" t="str">
        <f>IF($A508="","",IFERROR(SUMPRODUCT((Itens!$A$2:$A$20001=$A508)*Itens!$D$2:$D$20001*(Itens!$E$2:$E$20001-Itens!$F$2:$F$20001)),"erro"))</f>
        <v/>
      </c>
      <c r="D508" s="33" t="str">
        <f>IF($A508="","",COUNTIF(Parcelas!$A$2:$A$20001,$A508))</f>
        <v/>
      </c>
      <c r="E508" s="34" t="str">
        <f>IF($A508="","",SUMIF(Parcelas!$A$2:$A$20001,$A508,Parcelas!$C$2:$C$20001))</f>
        <v/>
      </c>
      <c r="F508" s="34" t="str">
        <f t="shared" si="7"/>
        <v/>
      </c>
      <c r="G508" s="32" t="str">
        <f>IF($A508="","",IF(COUNTIF(Faturas!$A$2:$A$2001,$A508)&gt;1,"Código repetido na aba Faturas",IF($B508=0,"Sem itens",IF($D508=0,"Sem parcelas",IF(NOT(ISNUMBER($C508)),"Valor inválido nos itens",IF($F508&lt;&gt;0,"Parcelas não batem com os itens","OK"))))))</f>
        <v/>
      </c>
      <c r="H508" s="3" t="str">
        <f>IF($A508="","",IF(COUNTIF($A$9:$A508,$A508)=1,1,0))</f>
        <v/>
      </c>
    </row>
    <row r="509" spans="1:8" x14ac:dyDescent="0.25">
      <c r="A509" s="32" t="str">
        <f>IF(INDEX(Faturas!$A:$A,ROW()-7)="","",INDEX(Faturas!$A:$A,ROW()-7))</f>
        <v/>
      </c>
      <c r="B509" s="33" t="str">
        <f>IF($A509="","",COUNTIF(Itens!$A$2:$A$20001,$A509))</f>
        <v/>
      </c>
      <c r="C509" s="34" t="str">
        <f>IF($A509="","",IFERROR(SUMPRODUCT((Itens!$A$2:$A$20001=$A509)*Itens!$D$2:$D$20001*(Itens!$E$2:$E$20001-Itens!$F$2:$F$20001)),"erro"))</f>
        <v/>
      </c>
      <c r="D509" s="33" t="str">
        <f>IF($A509="","",COUNTIF(Parcelas!$A$2:$A$20001,$A509))</f>
        <v/>
      </c>
      <c r="E509" s="34" t="str">
        <f>IF($A509="","",SUMIF(Parcelas!$A$2:$A$20001,$A509,Parcelas!$C$2:$C$20001))</f>
        <v/>
      </c>
      <c r="F509" s="34" t="str">
        <f t="shared" si="7"/>
        <v/>
      </c>
      <c r="G509" s="32" t="str">
        <f>IF($A509="","",IF(COUNTIF(Faturas!$A$2:$A$2001,$A509)&gt;1,"Código repetido na aba Faturas",IF($B509=0,"Sem itens",IF($D509=0,"Sem parcelas",IF(NOT(ISNUMBER($C509)),"Valor inválido nos itens",IF($F509&lt;&gt;0,"Parcelas não batem com os itens","OK"))))))</f>
        <v/>
      </c>
      <c r="H509" s="3" t="str">
        <f>IF($A509="","",IF(COUNTIF($A$9:$A509,$A509)=1,1,0))</f>
        <v/>
      </c>
    </row>
    <row r="510" spans="1:8" x14ac:dyDescent="0.25">
      <c r="A510" s="32" t="str">
        <f>IF(INDEX(Faturas!$A:$A,ROW()-7)="","",INDEX(Faturas!$A:$A,ROW()-7))</f>
        <v/>
      </c>
      <c r="B510" s="33" t="str">
        <f>IF($A510="","",COUNTIF(Itens!$A$2:$A$20001,$A510))</f>
        <v/>
      </c>
      <c r="C510" s="34" t="str">
        <f>IF($A510="","",IFERROR(SUMPRODUCT((Itens!$A$2:$A$20001=$A510)*Itens!$D$2:$D$20001*(Itens!$E$2:$E$20001-Itens!$F$2:$F$20001)),"erro"))</f>
        <v/>
      </c>
      <c r="D510" s="33" t="str">
        <f>IF($A510="","",COUNTIF(Parcelas!$A$2:$A$20001,$A510))</f>
        <v/>
      </c>
      <c r="E510" s="34" t="str">
        <f>IF($A510="","",SUMIF(Parcelas!$A$2:$A$20001,$A510,Parcelas!$C$2:$C$20001))</f>
        <v/>
      </c>
      <c r="F510" s="34" t="str">
        <f t="shared" si="7"/>
        <v/>
      </c>
      <c r="G510" s="32" t="str">
        <f>IF($A510="","",IF(COUNTIF(Faturas!$A$2:$A$2001,$A510)&gt;1,"Código repetido na aba Faturas",IF($B510=0,"Sem itens",IF($D510=0,"Sem parcelas",IF(NOT(ISNUMBER($C510)),"Valor inválido nos itens",IF($F510&lt;&gt;0,"Parcelas não batem com os itens","OK"))))))</f>
        <v/>
      </c>
      <c r="H510" s="3" t="str">
        <f>IF($A510="","",IF(COUNTIF($A$9:$A510,$A510)=1,1,0))</f>
        <v/>
      </c>
    </row>
    <row r="511" spans="1:8" x14ac:dyDescent="0.25">
      <c r="A511" s="32" t="str">
        <f>IF(INDEX(Faturas!$A:$A,ROW()-7)="","",INDEX(Faturas!$A:$A,ROW()-7))</f>
        <v/>
      </c>
      <c r="B511" s="33" t="str">
        <f>IF($A511="","",COUNTIF(Itens!$A$2:$A$20001,$A511))</f>
        <v/>
      </c>
      <c r="C511" s="34" t="str">
        <f>IF($A511="","",IFERROR(SUMPRODUCT((Itens!$A$2:$A$20001=$A511)*Itens!$D$2:$D$20001*(Itens!$E$2:$E$20001-Itens!$F$2:$F$20001)),"erro"))</f>
        <v/>
      </c>
      <c r="D511" s="33" t="str">
        <f>IF($A511="","",COUNTIF(Parcelas!$A$2:$A$20001,$A511))</f>
        <v/>
      </c>
      <c r="E511" s="34" t="str">
        <f>IF($A511="","",SUMIF(Parcelas!$A$2:$A$20001,$A511,Parcelas!$C$2:$C$20001))</f>
        <v/>
      </c>
      <c r="F511" s="34" t="str">
        <f t="shared" si="7"/>
        <v/>
      </c>
      <c r="G511" s="32" t="str">
        <f>IF($A511="","",IF(COUNTIF(Faturas!$A$2:$A$2001,$A511)&gt;1,"Código repetido na aba Faturas",IF($B511=0,"Sem itens",IF($D511=0,"Sem parcelas",IF(NOT(ISNUMBER($C511)),"Valor inválido nos itens",IF($F511&lt;&gt;0,"Parcelas não batem com os itens","OK"))))))</f>
        <v/>
      </c>
      <c r="H511" s="3" t="str">
        <f>IF($A511="","",IF(COUNTIF($A$9:$A511,$A511)=1,1,0))</f>
        <v/>
      </c>
    </row>
    <row r="512" spans="1:8" x14ac:dyDescent="0.25">
      <c r="A512" s="32" t="str">
        <f>IF(INDEX(Faturas!$A:$A,ROW()-7)="","",INDEX(Faturas!$A:$A,ROW()-7))</f>
        <v/>
      </c>
      <c r="B512" s="33" t="str">
        <f>IF($A512="","",COUNTIF(Itens!$A$2:$A$20001,$A512))</f>
        <v/>
      </c>
      <c r="C512" s="34" t="str">
        <f>IF($A512="","",IFERROR(SUMPRODUCT((Itens!$A$2:$A$20001=$A512)*Itens!$D$2:$D$20001*(Itens!$E$2:$E$20001-Itens!$F$2:$F$20001)),"erro"))</f>
        <v/>
      </c>
      <c r="D512" s="33" t="str">
        <f>IF($A512="","",COUNTIF(Parcelas!$A$2:$A$20001,$A512))</f>
        <v/>
      </c>
      <c r="E512" s="34" t="str">
        <f>IF($A512="","",SUMIF(Parcelas!$A$2:$A$20001,$A512,Parcelas!$C$2:$C$20001))</f>
        <v/>
      </c>
      <c r="F512" s="34" t="str">
        <f t="shared" si="7"/>
        <v/>
      </c>
      <c r="G512" s="32" t="str">
        <f>IF($A512="","",IF(COUNTIF(Faturas!$A$2:$A$2001,$A512)&gt;1,"Código repetido na aba Faturas",IF($B512=0,"Sem itens",IF($D512=0,"Sem parcelas",IF(NOT(ISNUMBER($C512)),"Valor inválido nos itens",IF($F512&lt;&gt;0,"Parcelas não batem com os itens","OK"))))))</f>
        <v/>
      </c>
      <c r="H512" s="3" t="str">
        <f>IF($A512="","",IF(COUNTIF($A$9:$A512,$A512)=1,1,0))</f>
        <v/>
      </c>
    </row>
    <row r="513" spans="1:8" x14ac:dyDescent="0.25">
      <c r="A513" s="32" t="str">
        <f>IF(INDEX(Faturas!$A:$A,ROW()-7)="","",INDEX(Faturas!$A:$A,ROW()-7))</f>
        <v/>
      </c>
      <c r="B513" s="33" t="str">
        <f>IF($A513="","",COUNTIF(Itens!$A$2:$A$20001,$A513))</f>
        <v/>
      </c>
      <c r="C513" s="34" t="str">
        <f>IF($A513="","",IFERROR(SUMPRODUCT((Itens!$A$2:$A$20001=$A513)*Itens!$D$2:$D$20001*(Itens!$E$2:$E$20001-Itens!$F$2:$F$20001)),"erro"))</f>
        <v/>
      </c>
      <c r="D513" s="33" t="str">
        <f>IF($A513="","",COUNTIF(Parcelas!$A$2:$A$20001,$A513))</f>
        <v/>
      </c>
      <c r="E513" s="34" t="str">
        <f>IF($A513="","",SUMIF(Parcelas!$A$2:$A$20001,$A513,Parcelas!$C$2:$C$20001))</f>
        <v/>
      </c>
      <c r="F513" s="34" t="str">
        <f t="shared" si="7"/>
        <v/>
      </c>
      <c r="G513" s="32" t="str">
        <f>IF($A513="","",IF(COUNTIF(Faturas!$A$2:$A$2001,$A513)&gt;1,"Código repetido na aba Faturas",IF($B513=0,"Sem itens",IF($D513=0,"Sem parcelas",IF(NOT(ISNUMBER($C513)),"Valor inválido nos itens",IF($F513&lt;&gt;0,"Parcelas não batem com os itens","OK"))))))</f>
        <v/>
      </c>
      <c r="H513" s="3" t="str">
        <f>IF($A513="","",IF(COUNTIF($A$9:$A513,$A513)=1,1,0))</f>
        <v/>
      </c>
    </row>
    <row r="514" spans="1:8" x14ac:dyDescent="0.25">
      <c r="A514" s="32" t="str">
        <f>IF(INDEX(Faturas!$A:$A,ROW()-7)="","",INDEX(Faturas!$A:$A,ROW()-7))</f>
        <v/>
      </c>
      <c r="B514" s="33" t="str">
        <f>IF($A514="","",COUNTIF(Itens!$A$2:$A$20001,$A514))</f>
        <v/>
      </c>
      <c r="C514" s="34" t="str">
        <f>IF($A514="","",IFERROR(SUMPRODUCT((Itens!$A$2:$A$20001=$A514)*Itens!$D$2:$D$20001*(Itens!$E$2:$E$20001-Itens!$F$2:$F$20001)),"erro"))</f>
        <v/>
      </c>
      <c r="D514" s="33" t="str">
        <f>IF($A514="","",COUNTIF(Parcelas!$A$2:$A$20001,$A514))</f>
        <v/>
      </c>
      <c r="E514" s="34" t="str">
        <f>IF($A514="","",SUMIF(Parcelas!$A$2:$A$20001,$A514,Parcelas!$C$2:$C$20001))</f>
        <v/>
      </c>
      <c r="F514" s="34" t="str">
        <f t="shared" si="7"/>
        <v/>
      </c>
      <c r="G514" s="32" t="str">
        <f>IF($A514="","",IF(COUNTIF(Faturas!$A$2:$A$2001,$A514)&gt;1,"Código repetido na aba Faturas",IF($B514=0,"Sem itens",IF($D514=0,"Sem parcelas",IF(NOT(ISNUMBER($C514)),"Valor inválido nos itens",IF($F514&lt;&gt;0,"Parcelas não batem com os itens","OK"))))))</f>
        <v/>
      </c>
      <c r="H514" s="3" t="str">
        <f>IF($A514="","",IF(COUNTIF($A$9:$A514,$A514)=1,1,0))</f>
        <v/>
      </c>
    </row>
    <row r="515" spans="1:8" x14ac:dyDescent="0.25">
      <c r="A515" s="32" t="str">
        <f>IF(INDEX(Faturas!$A:$A,ROW()-7)="","",INDEX(Faturas!$A:$A,ROW()-7))</f>
        <v/>
      </c>
      <c r="B515" s="33" t="str">
        <f>IF($A515="","",COUNTIF(Itens!$A$2:$A$20001,$A515))</f>
        <v/>
      </c>
      <c r="C515" s="34" t="str">
        <f>IF($A515="","",IFERROR(SUMPRODUCT((Itens!$A$2:$A$20001=$A515)*Itens!$D$2:$D$20001*(Itens!$E$2:$E$20001-Itens!$F$2:$F$20001)),"erro"))</f>
        <v/>
      </c>
      <c r="D515" s="33" t="str">
        <f>IF($A515="","",COUNTIF(Parcelas!$A$2:$A$20001,$A515))</f>
        <v/>
      </c>
      <c r="E515" s="34" t="str">
        <f>IF($A515="","",SUMIF(Parcelas!$A$2:$A$20001,$A515,Parcelas!$C$2:$C$20001))</f>
        <v/>
      </c>
      <c r="F515" s="34" t="str">
        <f t="shared" si="7"/>
        <v/>
      </c>
      <c r="G515" s="32" t="str">
        <f>IF($A515="","",IF(COUNTIF(Faturas!$A$2:$A$2001,$A515)&gt;1,"Código repetido na aba Faturas",IF($B515=0,"Sem itens",IF($D515=0,"Sem parcelas",IF(NOT(ISNUMBER($C515)),"Valor inválido nos itens",IF($F515&lt;&gt;0,"Parcelas não batem com os itens","OK"))))))</f>
        <v/>
      </c>
      <c r="H515" s="3" t="str">
        <f>IF($A515="","",IF(COUNTIF($A$9:$A515,$A515)=1,1,0))</f>
        <v/>
      </c>
    </row>
    <row r="516" spans="1:8" x14ac:dyDescent="0.25">
      <c r="A516" s="32" t="str">
        <f>IF(INDEX(Faturas!$A:$A,ROW()-7)="","",INDEX(Faturas!$A:$A,ROW()-7))</f>
        <v/>
      </c>
      <c r="B516" s="33" t="str">
        <f>IF($A516="","",COUNTIF(Itens!$A$2:$A$20001,$A516))</f>
        <v/>
      </c>
      <c r="C516" s="34" t="str">
        <f>IF($A516="","",IFERROR(SUMPRODUCT((Itens!$A$2:$A$20001=$A516)*Itens!$D$2:$D$20001*(Itens!$E$2:$E$20001-Itens!$F$2:$F$20001)),"erro"))</f>
        <v/>
      </c>
      <c r="D516" s="33" t="str">
        <f>IF($A516="","",COUNTIF(Parcelas!$A$2:$A$20001,$A516))</f>
        <v/>
      </c>
      <c r="E516" s="34" t="str">
        <f>IF($A516="","",SUMIF(Parcelas!$A$2:$A$20001,$A516,Parcelas!$C$2:$C$20001))</f>
        <v/>
      </c>
      <c r="F516" s="34" t="str">
        <f t="shared" si="7"/>
        <v/>
      </c>
      <c r="G516" s="32" t="str">
        <f>IF($A516="","",IF(COUNTIF(Faturas!$A$2:$A$2001,$A516)&gt;1,"Código repetido na aba Faturas",IF($B516=0,"Sem itens",IF($D516=0,"Sem parcelas",IF(NOT(ISNUMBER($C516)),"Valor inválido nos itens",IF($F516&lt;&gt;0,"Parcelas não batem com os itens","OK"))))))</f>
        <v/>
      </c>
      <c r="H516" s="3" t="str">
        <f>IF($A516="","",IF(COUNTIF($A$9:$A516,$A516)=1,1,0))</f>
        <v/>
      </c>
    </row>
    <row r="517" spans="1:8" x14ac:dyDescent="0.25">
      <c r="A517" s="32" t="str">
        <f>IF(INDEX(Faturas!$A:$A,ROW()-7)="","",INDEX(Faturas!$A:$A,ROW()-7))</f>
        <v/>
      </c>
      <c r="B517" s="33" t="str">
        <f>IF($A517="","",COUNTIF(Itens!$A$2:$A$20001,$A517))</f>
        <v/>
      </c>
      <c r="C517" s="34" t="str">
        <f>IF($A517="","",IFERROR(SUMPRODUCT((Itens!$A$2:$A$20001=$A517)*Itens!$D$2:$D$20001*(Itens!$E$2:$E$20001-Itens!$F$2:$F$20001)),"erro"))</f>
        <v/>
      </c>
      <c r="D517" s="33" t="str">
        <f>IF($A517="","",COUNTIF(Parcelas!$A$2:$A$20001,$A517))</f>
        <v/>
      </c>
      <c r="E517" s="34" t="str">
        <f>IF($A517="","",SUMIF(Parcelas!$A$2:$A$20001,$A517,Parcelas!$C$2:$C$20001))</f>
        <v/>
      </c>
      <c r="F517" s="34" t="str">
        <f t="shared" si="7"/>
        <v/>
      </c>
      <c r="G517" s="32" t="str">
        <f>IF($A517="","",IF(COUNTIF(Faturas!$A$2:$A$2001,$A517)&gt;1,"Código repetido na aba Faturas",IF($B517=0,"Sem itens",IF($D517=0,"Sem parcelas",IF(NOT(ISNUMBER($C517)),"Valor inválido nos itens",IF($F517&lt;&gt;0,"Parcelas não batem com os itens","OK"))))))</f>
        <v/>
      </c>
      <c r="H517" s="3" t="str">
        <f>IF($A517="","",IF(COUNTIF($A$9:$A517,$A517)=1,1,0))</f>
        <v/>
      </c>
    </row>
    <row r="518" spans="1:8" x14ac:dyDescent="0.25">
      <c r="A518" s="32" t="str">
        <f>IF(INDEX(Faturas!$A:$A,ROW()-7)="","",INDEX(Faturas!$A:$A,ROW()-7))</f>
        <v/>
      </c>
      <c r="B518" s="33" t="str">
        <f>IF($A518="","",COUNTIF(Itens!$A$2:$A$20001,$A518))</f>
        <v/>
      </c>
      <c r="C518" s="34" t="str">
        <f>IF($A518="","",IFERROR(SUMPRODUCT((Itens!$A$2:$A$20001=$A518)*Itens!$D$2:$D$20001*(Itens!$E$2:$E$20001-Itens!$F$2:$F$20001)),"erro"))</f>
        <v/>
      </c>
      <c r="D518" s="33" t="str">
        <f>IF($A518="","",COUNTIF(Parcelas!$A$2:$A$20001,$A518))</f>
        <v/>
      </c>
      <c r="E518" s="34" t="str">
        <f>IF($A518="","",SUMIF(Parcelas!$A$2:$A$20001,$A518,Parcelas!$C$2:$C$20001))</f>
        <v/>
      </c>
      <c r="F518" s="34" t="str">
        <f t="shared" si="7"/>
        <v/>
      </c>
      <c r="G518" s="32" t="str">
        <f>IF($A518="","",IF(COUNTIF(Faturas!$A$2:$A$2001,$A518)&gt;1,"Código repetido na aba Faturas",IF($B518=0,"Sem itens",IF($D518=0,"Sem parcelas",IF(NOT(ISNUMBER($C518)),"Valor inválido nos itens",IF($F518&lt;&gt;0,"Parcelas não batem com os itens","OK"))))))</f>
        <v/>
      </c>
      <c r="H518" s="3" t="str">
        <f>IF($A518="","",IF(COUNTIF($A$9:$A518,$A518)=1,1,0))</f>
        <v/>
      </c>
    </row>
    <row r="519" spans="1:8" x14ac:dyDescent="0.25">
      <c r="A519" s="32" t="str">
        <f>IF(INDEX(Faturas!$A:$A,ROW()-7)="","",INDEX(Faturas!$A:$A,ROW()-7))</f>
        <v/>
      </c>
      <c r="B519" s="33" t="str">
        <f>IF($A519="","",COUNTIF(Itens!$A$2:$A$20001,$A519))</f>
        <v/>
      </c>
      <c r="C519" s="34" t="str">
        <f>IF($A519="","",IFERROR(SUMPRODUCT((Itens!$A$2:$A$20001=$A519)*Itens!$D$2:$D$20001*(Itens!$E$2:$E$20001-Itens!$F$2:$F$20001)),"erro"))</f>
        <v/>
      </c>
      <c r="D519" s="33" t="str">
        <f>IF($A519="","",COUNTIF(Parcelas!$A$2:$A$20001,$A519))</f>
        <v/>
      </c>
      <c r="E519" s="34" t="str">
        <f>IF($A519="","",SUMIF(Parcelas!$A$2:$A$20001,$A519,Parcelas!$C$2:$C$20001))</f>
        <v/>
      </c>
      <c r="F519" s="34" t="str">
        <f t="shared" si="7"/>
        <v/>
      </c>
      <c r="G519" s="32" t="str">
        <f>IF($A519="","",IF(COUNTIF(Faturas!$A$2:$A$2001,$A519)&gt;1,"Código repetido na aba Faturas",IF($B519=0,"Sem itens",IF($D519=0,"Sem parcelas",IF(NOT(ISNUMBER($C519)),"Valor inválido nos itens",IF($F519&lt;&gt;0,"Parcelas não batem com os itens","OK"))))))</f>
        <v/>
      </c>
      <c r="H519" s="3" t="str">
        <f>IF($A519="","",IF(COUNTIF($A$9:$A519,$A519)=1,1,0))</f>
        <v/>
      </c>
    </row>
    <row r="520" spans="1:8" x14ac:dyDescent="0.25">
      <c r="A520" s="32" t="str">
        <f>IF(INDEX(Faturas!$A:$A,ROW()-7)="","",INDEX(Faturas!$A:$A,ROW()-7))</f>
        <v/>
      </c>
      <c r="B520" s="33" t="str">
        <f>IF($A520="","",COUNTIF(Itens!$A$2:$A$20001,$A520))</f>
        <v/>
      </c>
      <c r="C520" s="34" t="str">
        <f>IF($A520="","",IFERROR(SUMPRODUCT((Itens!$A$2:$A$20001=$A520)*Itens!$D$2:$D$20001*(Itens!$E$2:$E$20001-Itens!$F$2:$F$20001)),"erro"))</f>
        <v/>
      </c>
      <c r="D520" s="33" t="str">
        <f>IF($A520="","",COUNTIF(Parcelas!$A$2:$A$20001,$A520))</f>
        <v/>
      </c>
      <c r="E520" s="34" t="str">
        <f>IF($A520="","",SUMIF(Parcelas!$A$2:$A$20001,$A520,Parcelas!$C$2:$C$20001))</f>
        <v/>
      </c>
      <c r="F520" s="34" t="str">
        <f t="shared" si="7"/>
        <v/>
      </c>
      <c r="G520" s="32" t="str">
        <f>IF($A520="","",IF(COUNTIF(Faturas!$A$2:$A$2001,$A520)&gt;1,"Código repetido na aba Faturas",IF($B520=0,"Sem itens",IF($D520=0,"Sem parcelas",IF(NOT(ISNUMBER($C520)),"Valor inválido nos itens",IF($F520&lt;&gt;0,"Parcelas não batem com os itens","OK"))))))</f>
        <v/>
      </c>
      <c r="H520" s="3" t="str">
        <f>IF($A520="","",IF(COUNTIF($A$9:$A520,$A520)=1,1,0))</f>
        <v/>
      </c>
    </row>
    <row r="521" spans="1:8" x14ac:dyDescent="0.25">
      <c r="A521" s="32" t="str">
        <f>IF(INDEX(Faturas!$A:$A,ROW()-7)="","",INDEX(Faturas!$A:$A,ROW()-7))</f>
        <v/>
      </c>
      <c r="B521" s="33" t="str">
        <f>IF($A521="","",COUNTIF(Itens!$A$2:$A$20001,$A521))</f>
        <v/>
      </c>
      <c r="C521" s="34" t="str">
        <f>IF($A521="","",IFERROR(SUMPRODUCT((Itens!$A$2:$A$20001=$A521)*Itens!$D$2:$D$20001*(Itens!$E$2:$E$20001-Itens!$F$2:$F$20001)),"erro"))</f>
        <v/>
      </c>
      <c r="D521" s="33" t="str">
        <f>IF($A521="","",COUNTIF(Parcelas!$A$2:$A$20001,$A521))</f>
        <v/>
      </c>
      <c r="E521" s="34" t="str">
        <f>IF($A521="","",SUMIF(Parcelas!$A$2:$A$20001,$A521,Parcelas!$C$2:$C$20001))</f>
        <v/>
      </c>
      <c r="F521" s="34" t="str">
        <f t="shared" ref="F521:F584" si="8">IF(OR($A521="",NOT(ISNUMBER($C521))),"",ROUND($C521-$E521,2))</f>
        <v/>
      </c>
      <c r="G521" s="32" t="str">
        <f>IF($A521="","",IF(COUNTIF(Faturas!$A$2:$A$2001,$A521)&gt;1,"Código repetido na aba Faturas",IF($B521=0,"Sem itens",IF($D521=0,"Sem parcelas",IF(NOT(ISNUMBER($C521)),"Valor inválido nos itens",IF($F521&lt;&gt;0,"Parcelas não batem com os itens","OK"))))))</f>
        <v/>
      </c>
      <c r="H521" s="3" t="str">
        <f>IF($A521="","",IF(COUNTIF($A$9:$A521,$A521)=1,1,0))</f>
        <v/>
      </c>
    </row>
    <row r="522" spans="1:8" x14ac:dyDescent="0.25">
      <c r="A522" s="32" t="str">
        <f>IF(INDEX(Faturas!$A:$A,ROW()-7)="","",INDEX(Faturas!$A:$A,ROW()-7))</f>
        <v/>
      </c>
      <c r="B522" s="33" t="str">
        <f>IF($A522="","",COUNTIF(Itens!$A$2:$A$20001,$A522))</f>
        <v/>
      </c>
      <c r="C522" s="34" t="str">
        <f>IF($A522="","",IFERROR(SUMPRODUCT((Itens!$A$2:$A$20001=$A522)*Itens!$D$2:$D$20001*(Itens!$E$2:$E$20001-Itens!$F$2:$F$20001)),"erro"))</f>
        <v/>
      </c>
      <c r="D522" s="33" t="str">
        <f>IF($A522="","",COUNTIF(Parcelas!$A$2:$A$20001,$A522))</f>
        <v/>
      </c>
      <c r="E522" s="34" t="str">
        <f>IF($A522="","",SUMIF(Parcelas!$A$2:$A$20001,$A522,Parcelas!$C$2:$C$20001))</f>
        <v/>
      </c>
      <c r="F522" s="34" t="str">
        <f t="shared" si="8"/>
        <v/>
      </c>
      <c r="G522" s="32" t="str">
        <f>IF($A522="","",IF(COUNTIF(Faturas!$A$2:$A$2001,$A522)&gt;1,"Código repetido na aba Faturas",IF($B522=0,"Sem itens",IF($D522=0,"Sem parcelas",IF(NOT(ISNUMBER($C522)),"Valor inválido nos itens",IF($F522&lt;&gt;0,"Parcelas não batem com os itens","OK"))))))</f>
        <v/>
      </c>
      <c r="H522" s="3" t="str">
        <f>IF($A522="","",IF(COUNTIF($A$9:$A522,$A522)=1,1,0))</f>
        <v/>
      </c>
    </row>
    <row r="523" spans="1:8" x14ac:dyDescent="0.25">
      <c r="A523" s="32" t="str">
        <f>IF(INDEX(Faturas!$A:$A,ROW()-7)="","",INDEX(Faturas!$A:$A,ROW()-7))</f>
        <v/>
      </c>
      <c r="B523" s="33" t="str">
        <f>IF($A523="","",COUNTIF(Itens!$A$2:$A$20001,$A523))</f>
        <v/>
      </c>
      <c r="C523" s="34" t="str">
        <f>IF($A523="","",IFERROR(SUMPRODUCT((Itens!$A$2:$A$20001=$A523)*Itens!$D$2:$D$20001*(Itens!$E$2:$E$20001-Itens!$F$2:$F$20001)),"erro"))</f>
        <v/>
      </c>
      <c r="D523" s="33" t="str">
        <f>IF($A523="","",COUNTIF(Parcelas!$A$2:$A$20001,$A523))</f>
        <v/>
      </c>
      <c r="E523" s="34" t="str">
        <f>IF($A523="","",SUMIF(Parcelas!$A$2:$A$20001,$A523,Parcelas!$C$2:$C$20001))</f>
        <v/>
      </c>
      <c r="F523" s="34" t="str">
        <f t="shared" si="8"/>
        <v/>
      </c>
      <c r="G523" s="32" t="str">
        <f>IF($A523="","",IF(COUNTIF(Faturas!$A$2:$A$2001,$A523)&gt;1,"Código repetido na aba Faturas",IF($B523=0,"Sem itens",IF($D523=0,"Sem parcelas",IF(NOT(ISNUMBER($C523)),"Valor inválido nos itens",IF($F523&lt;&gt;0,"Parcelas não batem com os itens","OK"))))))</f>
        <v/>
      </c>
      <c r="H523" s="3" t="str">
        <f>IF($A523="","",IF(COUNTIF($A$9:$A523,$A523)=1,1,0))</f>
        <v/>
      </c>
    </row>
    <row r="524" spans="1:8" x14ac:dyDescent="0.25">
      <c r="A524" s="32" t="str">
        <f>IF(INDEX(Faturas!$A:$A,ROW()-7)="","",INDEX(Faturas!$A:$A,ROW()-7))</f>
        <v/>
      </c>
      <c r="B524" s="33" t="str">
        <f>IF($A524="","",COUNTIF(Itens!$A$2:$A$20001,$A524))</f>
        <v/>
      </c>
      <c r="C524" s="34" t="str">
        <f>IF($A524="","",IFERROR(SUMPRODUCT((Itens!$A$2:$A$20001=$A524)*Itens!$D$2:$D$20001*(Itens!$E$2:$E$20001-Itens!$F$2:$F$20001)),"erro"))</f>
        <v/>
      </c>
      <c r="D524" s="33" t="str">
        <f>IF($A524="","",COUNTIF(Parcelas!$A$2:$A$20001,$A524))</f>
        <v/>
      </c>
      <c r="E524" s="34" t="str">
        <f>IF($A524="","",SUMIF(Parcelas!$A$2:$A$20001,$A524,Parcelas!$C$2:$C$20001))</f>
        <v/>
      </c>
      <c r="F524" s="34" t="str">
        <f t="shared" si="8"/>
        <v/>
      </c>
      <c r="G524" s="32" t="str">
        <f>IF($A524="","",IF(COUNTIF(Faturas!$A$2:$A$2001,$A524)&gt;1,"Código repetido na aba Faturas",IF($B524=0,"Sem itens",IF($D524=0,"Sem parcelas",IF(NOT(ISNUMBER($C524)),"Valor inválido nos itens",IF($F524&lt;&gt;0,"Parcelas não batem com os itens","OK"))))))</f>
        <v/>
      </c>
      <c r="H524" s="3" t="str">
        <f>IF($A524="","",IF(COUNTIF($A$9:$A524,$A524)=1,1,0))</f>
        <v/>
      </c>
    </row>
    <row r="525" spans="1:8" x14ac:dyDescent="0.25">
      <c r="A525" s="32" t="str">
        <f>IF(INDEX(Faturas!$A:$A,ROW()-7)="","",INDEX(Faturas!$A:$A,ROW()-7))</f>
        <v/>
      </c>
      <c r="B525" s="33" t="str">
        <f>IF($A525="","",COUNTIF(Itens!$A$2:$A$20001,$A525))</f>
        <v/>
      </c>
      <c r="C525" s="34" t="str">
        <f>IF($A525="","",IFERROR(SUMPRODUCT((Itens!$A$2:$A$20001=$A525)*Itens!$D$2:$D$20001*(Itens!$E$2:$E$20001-Itens!$F$2:$F$20001)),"erro"))</f>
        <v/>
      </c>
      <c r="D525" s="33" t="str">
        <f>IF($A525="","",COUNTIF(Parcelas!$A$2:$A$20001,$A525))</f>
        <v/>
      </c>
      <c r="E525" s="34" t="str">
        <f>IF($A525="","",SUMIF(Parcelas!$A$2:$A$20001,$A525,Parcelas!$C$2:$C$20001))</f>
        <v/>
      </c>
      <c r="F525" s="34" t="str">
        <f t="shared" si="8"/>
        <v/>
      </c>
      <c r="G525" s="32" t="str">
        <f>IF($A525="","",IF(COUNTIF(Faturas!$A$2:$A$2001,$A525)&gt;1,"Código repetido na aba Faturas",IF($B525=0,"Sem itens",IF($D525=0,"Sem parcelas",IF(NOT(ISNUMBER($C525)),"Valor inválido nos itens",IF($F525&lt;&gt;0,"Parcelas não batem com os itens","OK"))))))</f>
        <v/>
      </c>
      <c r="H525" s="3" t="str">
        <f>IF($A525="","",IF(COUNTIF($A$9:$A525,$A525)=1,1,0))</f>
        <v/>
      </c>
    </row>
    <row r="526" spans="1:8" x14ac:dyDescent="0.25">
      <c r="A526" s="32" t="str">
        <f>IF(INDEX(Faturas!$A:$A,ROW()-7)="","",INDEX(Faturas!$A:$A,ROW()-7))</f>
        <v/>
      </c>
      <c r="B526" s="33" t="str">
        <f>IF($A526="","",COUNTIF(Itens!$A$2:$A$20001,$A526))</f>
        <v/>
      </c>
      <c r="C526" s="34" t="str">
        <f>IF($A526="","",IFERROR(SUMPRODUCT((Itens!$A$2:$A$20001=$A526)*Itens!$D$2:$D$20001*(Itens!$E$2:$E$20001-Itens!$F$2:$F$20001)),"erro"))</f>
        <v/>
      </c>
      <c r="D526" s="33" t="str">
        <f>IF($A526="","",COUNTIF(Parcelas!$A$2:$A$20001,$A526))</f>
        <v/>
      </c>
      <c r="E526" s="34" t="str">
        <f>IF($A526="","",SUMIF(Parcelas!$A$2:$A$20001,$A526,Parcelas!$C$2:$C$20001))</f>
        <v/>
      </c>
      <c r="F526" s="34" t="str">
        <f t="shared" si="8"/>
        <v/>
      </c>
      <c r="G526" s="32" t="str">
        <f>IF($A526="","",IF(COUNTIF(Faturas!$A$2:$A$2001,$A526)&gt;1,"Código repetido na aba Faturas",IF($B526=0,"Sem itens",IF($D526=0,"Sem parcelas",IF(NOT(ISNUMBER($C526)),"Valor inválido nos itens",IF($F526&lt;&gt;0,"Parcelas não batem com os itens","OK"))))))</f>
        <v/>
      </c>
      <c r="H526" s="3" t="str">
        <f>IF($A526="","",IF(COUNTIF($A$9:$A526,$A526)=1,1,0))</f>
        <v/>
      </c>
    </row>
    <row r="527" spans="1:8" x14ac:dyDescent="0.25">
      <c r="A527" s="32" t="str">
        <f>IF(INDEX(Faturas!$A:$A,ROW()-7)="","",INDEX(Faturas!$A:$A,ROW()-7))</f>
        <v/>
      </c>
      <c r="B527" s="33" t="str">
        <f>IF($A527="","",COUNTIF(Itens!$A$2:$A$20001,$A527))</f>
        <v/>
      </c>
      <c r="C527" s="34" t="str">
        <f>IF($A527="","",IFERROR(SUMPRODUCT((Itens!$A$2:$A$20001=$A527)*Itens!$D$2:$D$20001*(Itens!$E$2:$E$20001-Itens!$F$2:$F$20001)),"erro"))</f>
        <v/>
      </c>
      <c r="D527" s="33" t="str">
        <f>IF($A527="","",COUNTIF(Parcelas!$A$2:$A$20001,$A527))</f>
        <v/>
      </c>
      <c r="E527" s="34" t="str">
        <f>IF($A527="","",SUMIF(Parcelas!$A$2:$A$20001,$A527,Parcelas!$C$2:$C$20001))</f>
        <v/>
      </c>
      <c r="F527" s="34" t="str">
        <f t="shared" si="8"/>
        <v/>
      </c>
      <c r="G527" s="32" t="str">
        <f>IF($A527="","",IF(COUNTIF(Faturas!$A$2:$A$2001,$A527)&gt;1,"Código repetido na aba Faturas",IF($B527=0,"Sem itens",IF($D527=0,"Sem parcelas",IF(NOT(ISNUMBER($C527)),"Valor inválido nos itens",IF($F527&lt;&gt;0,"Parcelas não batem com os itens","OK"))))))</f>
        <v/>
      </c>
      <c r="H527" s="3" t="str">
        <f>IF($A527="","",IF(COUNTIF($A$9:$A527,$A527)=1,1,0))</f>
        <v/>
      </c>
    </row>
    <row r="528" spans="1:8" x14ac:dyDescent="0.25">
      <c r="A528" s="32" t="str">
        <f>IF(INDEX(Faturas!$A:$A,ROW()-7)="","",INDEX(Faturas!$A:$A,ROW()-7))</f>
        <v/>
      </c>
      <c r="B528" s="33" t="str">
        <f>IF($A528="","",COUNTIF(Itens!$A$2:$A$20001,$A528))</f>
        <v/>
      </c>
      <c r="C528" s="34" t="str">
        <f>IF($A528="","",IFERROR(SUMPRODUCT((Itens!$A$2:$A$20001=$A528)*Itens!$D$2:$D$20001*(Itens!$E$2:$E$20001-Itens!$F$2:$F$20001)),"erro"))</f>
        <v/>
      </c>
      <c r="D528" s="33" t="str">
        <f>IF($A528="","",COUNTIF(Parcelas!$A$2:$A$20001,$A528))</f>
        <v/>
      </c>
      <c r="E528" s="34" t="str">
        <f>IF($A528="","",SUMIF(Parcelas!$A$2:$A$20001,$A528,Parcelas!$C$2:$C$20001))</f>
        <v/>
      </c>
      <c r="F528" s="34" t="str">
        <f t="shared" si="8"/>
        <v/>
      </c>
      <c r="G528" s="32" t="str">
        <f>IF($A528="","",IF(COUNTIF(Faturas!$A$2:$A$2001,$A528)&gt;1,"Código repetido na aba Faturas",IF($B528=0,"Sem itens",IF($D528=0,"Sem parcelas",IF(NOT(ISNUMBER($C528)),"Valor inválido nos itens",IF($F528&lt;&gt;0,"Parcelas não batem com os itens","OK"))))))</f>
        <v/>
      </c>
      <c r="H528" s="3" t="str">
        <f>IF($A528="","",IF(COUNTIF($A$9:$A528,$A528)=1,1,0))</f>
        <v/>
      </c>
    </row>
    <row r="529" spans="1:8" x14ac:dyDescent="0.25">
      <c r="A529" s="32" t="str">
        <f>IF(INDEX(Faturas!$A:$A,ROW()-7)="","",INDEX(Faturas!$A:$A,ROW()-7))</f>
        <v/>
      </c>
      <c r="B529" s="33" t="str">
        <f>IF($A529="","",COUNTIF(Itens!$A$2:$A$20001,$A529))</f>
        <v/>
      </c>
      <c r="C529" s="34" t="str">
        <f>IF($A529="","",IFERROR(SUMPRODUCT((Itens!$A$2:$A$20001=$A529)*Itens!$D$2:$D$20001*(Itens!$E$2:$E$20001-Itens!$F$2:$F$20001)),"erro"))</f>
        <v/>
      </c>
      <c r="D529" s="33" t="str">
        <f>IF($A529="","",COUNTIF(Parcelas!$A$2:$A$20001,$A529))</f>
        <v/>
      </c>
      <c r="E529" s="34" t="str">
        <f>IF($A529="","",SUMIF(Parcelas!$A$2:$A$20001,$A529,Parcelas!$C$2:$C$20001))</f>
        <v/>
      </c>
      <c r="F529" s="34" t="str">
        <f t="shared" si="8"/>
        <v/>
      </c>
      <c r="G529" s="32" t="str">
        <f>IF($A529="","",IF(COUNTIF(Faturas!$A$2:$A$2001,$A529)&gt;1,"Código repetido na aba Faturas",IF($B529=0,"Sem itens",IF($D529=0,"Sem parcelas",IF(NOT(ISNUMBER($C529)),"Valor inválido nos itens",IF($F529&lt;&gt;0,"Parcelas não batem com os itens","OK"))))))</f>
        <v/>
      </c>
      <c r="H529" s="3" t="str">
        <f>IF($A529="","",IF(COUNTIF($A$9:$A529,$A529)=1,1,0))</f>
        <v/>
      </c>
    </row>
    <row r="530" spans="1:8" x14ac:dyDescent="0.25">
      <c r="A530" s="32" t="str">
        <f>IF(INDEX(Faturas!$A:$A,ROW()-7)="","",INDEX(Faturas!$A:$A,ROW()-7))</f>
        <v/>
      </c>
      <c r="B530" s="33" t="str">
        <f>IF($A530="","",COUNTIF(Itens!$A$2:$A$20001,$A530))</f>
        <v/>
      </c>
      <c r="C530" s="34" t="str">
        <f>IF($A530="","",IFERROR(SUMPRODUCT((Itens!$A$2:$A$20001=$A530)*Itens!$D$2:$D$20001*(Itens!$E$2:$E$20001-Itens!$F$2:$F$20001)),"erro"))</f>
        <v/>
      </c>
      <c r="D530" s="33" t="str">
        <f>IF($A530="","",COUNTIF(Parcelas!$A$2:$A$20001,$A530))</f>
        <v/>
      </c>
      <c r="E530" s="34" t="str">
        <f>IF($A530="","",SUMIF(Parcelas!$A$2:$A$20001,$A530,Parcelas!$C$2:$C$20001))</f>
        <v/>
      </c>
      <c r="F530" s="34" t="str">
        <f t="shared" si="8"/>
        <v/>
      </c>
      <c r="G530" s="32" t="str">
        <f>IF($A530="","",IF(COUNTIF(Faturas!$A$2:$A$2001,$A530)&gt;1,"Código repetido na aba Faturas",IF($B530=0,"Sem itens",IF($D530=0,"Sem parcelas",IF(NOT(ISNUMBER($C530)),"Valor inválido nos itens",IF($F530&lt;&gt;0,"Parcelas não batem com os itens","OK"))))))</f>
        <v/>
      </c>
      <c r="H530" s="3" t="str">
        <f>IF($A530="","",IF(COUNTIF($A$9:$A530,$A530)=1,1,0))</f>
        <v/>
      </c>
    </row>
    <row r="531" spans="1:8" x14ac:dyDescent="0.25">
      <c r="A531" s="32" t="str">
        <f>IF(INDEX(Faturas!$A:$A,ROW()-7)="","",INDEX(Faturas!$A:$A,ROW()-7))</f>
        <v/>
      </c>
      <c r="B531" s="33" t="str">
        <f>IF($A531="","",COUNTIF(Itens!$A$2:$A$20001,$A531))</f>
        <v/>
      </c>
      <c r="C531" s="34" t="str">
        <f>IF($A531="","",IFERROR(SUMPRODUCT((Itens!$A$2:$A$20001=$A531)*Itens!$D$2:$D$20001*(Itens!$E$2:$E$20001-Itens!$F$2:$F$20001)),"erro"))</f>
        <v/>
      </c>
      <c r="D531" s="33" t="str">
        <f>IF($A531="","",COUNTIF(Parcelas!$A$2:$A$20001,$A531))</f>
        <v/>
      </c>
      <c r="E531" s="34" t="str">
        <f>IF($A531="","",SUMIF(Parcelas!$A$2:$A$20001,$A531,Parcelas!$C$2:$C$20001))</f>
        <v/>
      </c>
      <c r="F531" s="34" t="str">
        <f t="shared" si="8"/>
        <v/>
      </c>
      <c r="G531" s="32" t="str">
        <f>IF($A531="","",IF(COUNTIF(Faturas!$A$2:$A$2001,$A531)&gt;1,"Código repetido na aba Faturas",IF($B531=0,"Sem itens",IF($D531=0,"Sem parcelas",IF(NOT(ISNUMBER($C531)),"Valor inválido nos itens",IF($F531&lt;&gt;0,"Parcelas não batem com os itens","OK"))))))</f>
        <v/>
      </c>
      <c r="H531" s="3" t="str">
        <f>IF($A531="","",IF(COUNTIF($A$9:$A531,$A531)=1,1,0))</f>
        <v/>
      </c>
    </row>
    <row r="532" spans="1:8" x14ac:dyDescent="0.25">
      <c r="A532" s="32" t="str">
        <f>IF(INDEX(Faturas!$A:$A,ROW()-7)="","",INDEX(Faturas!$A:$A,ROW()-7))</f>
        <v/>
      </c>
      <c r="B532" s="33" t="str">
        <f>IF($A532="","",COUNTIF(Itens!$A$2:$A$20001,$A532))</f>
        <v/>
      </c>
      <c r="C532" s="34" t="str">
        <f>IF($A532="","",IFERROR(SUMPRODUCT((Itens!$A$2:$A$20001=$A532)*Itens!$D$2:$D$20001*(Itens!$E$2:$E$20001-Itens!$F$2:$F$20001)),"erro"))</f>
        <v/>
      </c>
      <c r="D532" s="33" t="str">
        <f>IF($A532="","",COUNTIF(Parcelas!$A$2:$A$20001,$A532))</f>
        <v/>
      </c>
      <c r="E532" s="34" t="str">
        <f>IF($A532="","",SUMIF(Parcelas!$A$2:$A$20001,$A532,Parcelas!$C$2:$C$20001))</f>
        <v/>
      </c>
      <c r="F532" s="34" t="str">
        <f t="shared" si="8"/>
        <v/>
      </c>
      <c r="G532" s="32" t="str">
        <f>IF($A532="","",IF(COUNTIF(Faturas!$A$2:$A$2001,$A532)&gt;1,"Código repetido na aba Faturas",IF($B532=0,"Sem itens",IF($D532=0,"Sem parcelas",IF(NOT(ISNUMBER($C532)),"Valor inválido nos itens",IF($F532&lt;&gt;0,"Parcelas não batem com os itens","OK"))))))</f>
        <v/>
      </c>
      <c r="H532" s="3" t="str">
        <f>IF($A532="","",IF(COUNTIF($A$9:$A532,$A532)=1,1,0))</f>
        <v/>
      </c>
    </row>
    <row r="533" spans="1:8" x14ac:dyDescent="0.25">
      <c r="A533" s="32" t="str">
        <f>IF(INDEX(Faturas!$A:$A,ROW()-7)="","",INDEX(Faturas!$A:$A,ROW()-7))</f>
        <v/>
      </c>
      <c r="B533" s="33" t="str">
        <f>IF($A533="","",COUNTIF(Itens!$A$2:$A$20001,$A533))</f>
        <v/>
      </c>
      <c r="C533" s="34" t="str">
        <f>IF($A533="","",IFERROR(SUMPRODUCT((Itens!$A$2:$A$20001=$A533)*Itens!$D$2:$D$20001*(Itens!$E$2:$E$20001-Itens!$F$2:$F$20001)),"erro"))</f>
        <v/>
      </c>
      <c r="D533" s="33" t="str">
        <f>IF($A533="","",COUNTIF(Parcelas!$A$2:$A$20001,$A533))</f>
        <v/>
      </c>
      <c r="E533" s="34" t="str">
        <f>IF($A533="","",SUMIF(Parcelas!$A$2:$A$20001,$A533,Parcelas!$C$2:$C$20001))</f>
        <v/>
      </c>
      <c r="F533" s="34" t="str">
        <f t="shared" si="8"/>
        <v/>
      </c>
      <c r="G533" s="32" t="str">
        <f>IF($A533="","",IF(COUNTIF(Faturas!$A$2:$A$2001,$A533)&gt;1,"Código repetido na aba Faturas",IF($B533=0,"Sem itens",IF($D533=0,"Sem parcelas",IF(NOT(ISNUMBER($C533)),"Valor inválido nos itens",IF($F533&lt;&gt;0,"Parcelas não batem com os itens","OK"))))))</f>
        <v/>
      </c>
      <c r="H533" s="3" t="str">
        <f>IF($A533="","",IF(COUNTIF($A$9:$A533,$A533)=1,1,0))</f>
        <v/>
      </c>
    </row>
    <row r="534" spans="1:8" x14ac:dyDescent="0.25">
      <c r="A534" s="32" t="str">
        <f>IF(INDEX(Faturas!$A:$A,ROW()-7)="","",INDEX(Faturas!$A:$A,ROW()-7))</f>
        <v/>
      </c>
      <c r="B534" s="33" t="str">
        <f>IF($A534="","",COUNTIF(Itens!$A$2:$A$20001,$A534))</f>
        <v/>
      </c>
      <c r="C534" s="34" t="str">
        <f>IF($A534="","",IFERROR(SUMPRODUCT((Itens!$A$2:$A$20001=$A534)*Itens!$D$2:$D$20001*(Itens!$E$2:$E$20001-Itens!$F$2:$F$20001)),"erro"))</f>
        <v/>
      </c>
      <c r="D534" s="33" t="str">
        <f>IF($A534="","",COUNTIF(Parcelas!$A$2:$A$20001,$A534))</f>
        <v/>
      </c>
      <c r="E534" s="34" t="str">
        <f>IF($A534="","",SUMIF(Parcelas!$A$2:$A$20001,$A534,Parcelas!$C$2:$C$20001))</f>
        <v/>
      </c>
      <c r="F534" s="34" t="str">
        <f t="shared" si="8"/>
        <v/>
      </c>
      <c r="G534" s="32" t="str">
        <f>IF($A534="","",IF(COUNTIF(Faturas!$A$2:$A$2001,$A534)&gt;1,"Código repetido na aba Faturas",IF($B534=0,"Sem itens",IF($D534=0,"Sem parcelas",IF(NOT(ISNUMBER($C534)),"Valor inválido nos itens",IF($F534&lt;&gt;0,"Parcelas não batem com os itens","OK"))))))</f>
        <v/>
      </c>
      <c r="H534" s="3" t="str">
        <f>IF($A534="","",IF(COUNTIF($A$9:$A534,$A534)=1,1,0))</f>
        <v/>
      </c>
    </row>
    <row r="535" spans="1:8" x14ac:dyDescent="0.25">
      <c r="A535" s="32" t="str">
        <f>IF(INDEX(Faturas!$A:$A,ROW()-7)="","",INDEX(Faturas!$A:$A,ROW()-7))</f>
        <v/>
      </c>
      <c r="B535" s="33" t="str">
        <f>IF($A535="","",COUNTIF(Itens!$A$2:$A$20001,$A535))</f>
        <v/>
      </c>
      <c r="C535" s="34" t="str">
        <f>IF($A535="","",IFERROR(SUMPRODUCT((Itens!$A$2:$A$20001=$A535)*Itens!$D$2:$D$20001*(Itens!$E$2:$E$20001-Itens!$F$2:$F$20001)),"erro"))</f>
        <v/>
      </c>
      <c r="D535" s="33" t="str">
        <f>IF($A535="","",COUNTIF(Parcelas!$A$2:$A$20001,$A535))</f>
        <v/>
      </c>
      <c r="E535" s="34" t="str">
        <f>IF($A535="","",SUMIF(Parcelas!$A$2:$A$20001,$A535,Parcelas!$C$2:$C$20001))</f>
        <v/>
      </c>
      <c r="F535" s="34" t="str">
        <f t="shared" si="8"/>
        <v/>
      </c>
      <c r="G535" s="32" t="str">
        <f>IF($A535="","",IF(COUNTIF(Faturas!$A$2:$A$2001,$A535)&gt;1,"Código repetido na aba Faturas",IF($B535=0,"Sem itens",IF($D535=0,"Sem parcelas",IF(NOT(ISNUMBER($C535)),"Valor inválido nos itens",IF($F535&lt;&gt;0,"Parcelas não batem com os itens","OK"))))))</f>
        <v/>
      </c>
      <c r="H535" s="3" t="str">
        <f>IF($A535="","",IF(COUNTIF($A$9:$A535,$A535)=1,1,0))</f>
        <v/>
      </c>
    </row>
    <row r="536" spans="1:8" x14ac:dyDescent="0.25">
      <c r="A536" s="32" t="str">
        <f>IF(INDEX(Faturas!$A:$A,ROW()-7)="","",INDEX(Faturas!$A:$A,ROW()-7))</f>
        <v/>
      </c>
      <c r="B536" s="33" t="str">
        <f>IF($A536="","",COUNTIF(Itens!$A$2:$A$20001,$A536))</f>
        <v/>
      </c>
      <c r="C536" s="34" t="str">
        <f>IF($A536="","",IFERROR(SUMPRODUCT((Itens!$A$2:$A$20001=$A536)*Itens!$D$2:$D$20001*(Itens!$E$2:$E$20001-Itens!$F$2:$F$20001)),"erro"))</f>
        <v/>
      </c>
      <c r="D536" s="33" t="str">
        <f>IF($A536="","",COUNTIF(Parcelas!$A$2:$A$20001,$A536))</f>
        <v/>
      </c>
      <c r="E536" s="34" t="str">
        <f>IF($A536="","",SUMIF(Parcelas!$A$2:$A$20001,$A536,Parcelas!$C$2:$C$20001))</f>
        <v/>
      </c>
      <c r="F536" s="34" t="str">
        <f t="shared" si="8"/>
        <v/>
      </c>
      <c r="G536" s="32" t="str">
        <f>IF($A536="","",IF(COUNTIF(Faturas!$A$2:$A$2001,$A536)&gt;1,"Código repetido na aba Faturas",IF($B536=0,"Sem itens",IF($D536=0,"Sem parcelas",IF(NOT(ISNUMBER($C536)),"Valor inválido nos itens",IF($F536&lt;&gt;0,"Parcelas não batem com os itens","OK"))))))</f>
        <v/>
      </c>
      <c r="H536" s="3" t="str">
        <f>IF($A536="","",IF(COUNTIF($A$9:$A536,$A536)=1,1,0))</f>
        <v/>
      </c>
    </row>
    <row r="537" spans="1:8" x14ac:dyDescent="0.25">
      <c r="A537" s="32" t="str">
        <f>IF(INDEX(Faturas!$A:$A,ROW()-7)="","",INDEX(Faturas!$A:$A,ROW()-7))</f>
        <v/>
      </c>
      <c r="B537" s="33" t="str">
        <f>IF($A537="","",COUNTIF(Itens!$A$2:$A$20001,$A537))</f>
        <v/>
      </c>
      <c r="C537" s="34" t="str">
        <f>IF($A537="","",IFERROR(SUMPRODUCT((Itens!$A$2:$A$20001=$A537)*Itens!$D$2:$D$20001*(Itens!$E$2:$E$20001-Itens!$F$2:$F$20001)),"erro"))</f>
        <v/>
      </c>
      <c r="D537" s="33" t="str">
        <f>IF($A537="","",COUNTIF(Parcelas!$A$2:$A$20001,$A537))</f>
        <v/>
      </c>
      <c r="E537" s="34" t="str">
        <f>IF($A537="","",SUMIF(Parcelas!$A$2:$A$20001,$A537,Parcelas!$C$2:$C$20001))</f>
        <v/>
      </c>
      <c r="F537" s="34" t="str">
        <f t="shared" si="8"/>
        <v/>
      </c>
      <c r="G537" s="32" t="str">
        <f>IF($A537="","",IF(COUNTIF(Faturas!$A$2:$A$2001,$A537)&gt;1,"Código repetido na aba Faturas",IF($B537=0,"Sem itens",IF($D537=0,"Sem parcelas",IF(NOT(ISNUMBER($C537)),"Valor inválido nos itens",IF($F537&lt;&gt;0,"Parcelas não batem com os itens","OK"))))))</f>
        <v/>
      </c>
      <c r="H537" s="3" t="str">
        <f>IF($A537="","",IF(COUNTIF($A$9:$A537,$A537)=1,1,0))</f>
        <v/>
      </c>
    </row>
    <row r="538" spans="1:8" x14ac:dyDescent="0.25">
      <c r="A538" s="32" t="str">
        <f>IF(INDEX(Faturas!$A:$A,ROW()-7)="","",INDEX(Faturas!$A:$A,ROW()-7))</f>
        <v/>
      </c>
      <c r="B538" s="33" t="str">
        <f>IF($A538="","",COUNTIF(Itens!$A$2:$A$20001,$A538))</f>
        <v/>
      </c>
      <c r="C538" s="34" t="str">
        <f>IF($A538="","",IFERROR(SUMPRODUCT((Itens!$A$2:$A$20001=$A538)*Itens!$D$2:$D$20001*(Itens!$E$2:$E$20001-Itens!$F$2:$F$20001)),"erro"))</f>
        <v/>
      </c>
      <c r="D538" s="33" t="str">
        <f>IF($A538="","",COUNTIF(Parcelas!$A$2:$A$20001,$A538))</f>
        <v/>
      </c>
      <c r="E538" s="34" t="str">
        <f>IF($A538="","",SUMIF(Parcelas!$A$2:$A$20001,$A538,Parcelas!$C$2:$C$20001))</f>
        <v/>
      </c>
      <c r="F538" s="34" t="str">
        <f t="shared" si="8"/>
        <v/>
      </c>
      <c r="G538" s="32" t="str">
        <f>IF($A538="","",IF(COUNTIF(Faturas!$A$2:$A$2001,$A538)&gt;1,"Código repetido na aba Faturas",IF($B538=0,"Sem itens",IF($D538=0,"Sem parcelas",IF(NOT(ISNUMBER($C538)),"Valor inválido nos itens",IF($F538&lt;&gt;0,"Parcelas não batem com os itens","OK"))))))</f>
        <v/>
      </c>
      <c r="H538" s="3" t="str">
        <f>IF($A538="","",IF(COUNTIF($A$9:$A538,$A538)=1,1,0))</f>
        <v/>
      </c>
    </row>
    <row r="539" spans="1:8" x14ac:dyDescent="0.25">
      <c r="A539" s="32" t="str">
        <f>IF(INDEX(Faturas!$A:$A,ROW()-7)="","",INDEX(Faturas!$A:$A,ROW()-7))</f>
        <v/>
      </c>
      <c r="B539" s="33" t="str">
        <f>IF($A539="","",COUNTIF(Itens!$A$2:$A$20001,$A539))</f>
        <v/>
      </c>
      <c r="C539" s="34" t="str">
        <f>IF($A539="","",IFERROR(SUMPRODUCT((Itens!$A$2:$A$20001=$A539)*Itens!$D$2:$D$20001*(Itens!$E$2:$E$20001-Itens!$F$2:$F$20001)),"erro"))</f>
        <v/>
      </c>
      <c r="D539" s="33" t="str">
        <f>IF($A539="","",COUNTIF(Parcelas!$A$2:$A$20001,$A539))</f>
        <v/>
      </c>
      <c r="E539" s="34" t="str">
        <f>IF($A539="","",SUMIF(Parcelas!$A$2:$A$20001,$A539,Parcelas!$C$2:$C$20001))</f>
        <v/>
      </c>
      <c r="F539" s="34" t="str">
        <f t="shared" si="8"/>
        <v/>
      </c>
      <c r="G539" s="32" t="str">
        <f>IF($A539="","",IF(COUNTIF(Faturas!$A$2:$A$2001,$A539)&gt;1,"Código repetido na aba Faturas",IF($B539=0,"Sem itens",IF($D539=0,"Sem parcelas",IF(NOT(ISNUMBER($C539)),"Valor inválido nos itens",IF($F539&lt;&gt;0,"Parcelas não batem com os itens","OK"))))))</f>
        <v/>
      </c>
      <c r="H539" s="3" t="str">
        <f>IF($A539="","",IF(COUNTIF($A$9:$A539,$A539)=1,1,0))</f>
        <v/>
      </c>
    </row>
    <row r="540" spans="1:8" x14ac:dyDescent="0.25">
      <c r="A540" s="32" t="str">
        <f>IF(INDEX(Faturas!$A:$A,ROW()-7)="","",INDEX(Faturas!$A:$A,ROW()-7))</f>
        <v/>
      </c>
      <c r="B540" s="33" t="str">
        <f>IF($A540="","",COUNTIF(Itens!$A$2:$A$20001,$A540))</f>
        <v/>
      </c>
      <c r="C540" s="34" t="str">
        <f>IF($A540="","",IFERROR(SUMPRODUCT((Itens!$A$2:$A$20001=$A540)*Itens!$D$2:$D$20001*(Itens!$E$2:$E$20001-Itens!$F$2:$F$20001)),"erro"))</f>
        <v/>
      </c>
      <c r="D540" s="33" t="str">
        <f>IF($A540="","",COUNTIF(Parcelas!$A$2:$A$20001,$A540))</f>
        <v/>
      </c>
      <c r="E540" s="34" t="str">
        <f>IF($A540="","",SUMIF(Parcelas!$A$2:$A$20001,$A540,Parcelas!$C$2:$C$20001))</f>
        <v/>
      </c>
      <c r="F540" s="34" t="str">
        <f t="shared" si="8"/>
        <v/>
      </c>
      <c r="G540" s="32" t="str">
        <f>IF($A540="","",IF(COUNTIF(Faturas!$A$2:$A$2001,$A540)&gt;1,"Código repetido na aba Faturas",IF($B540=0,"Sem itens",IF($D540=0,"Sem parcelas",IF(NOT(ISNUMBER($C540)),"Valor inválido nos itens",IF($F540&lt;&gt;0,"Parcelas não batem com os itens","OK"))))))</f>
        <v/>
      </c>
      <c r="H540" s="3" t="str">
        <f>IF($A540="","",IF(COUNTIF($A$9:$A540,$A540)=1,1,0))</f>
        <v/>
      </c>
    </row>
    <row r="541" spans="1:8" x14ac:dyDescent="0.25">
      <c r="A541" s="32" t="str">
        <f>IF(INDEX(Faturas!$A:$A,ROW()-7)="","",INDEX(Faturas!$A:$A,ROW()-7))</f>
        <v/>
      </c>
      <c r="B541" s="33" t="str">
        <f>IF($A541="","",COUNTIF(Itens!$A$2:$A$20001,$A541))</f>
        <v/>
      </c>
      <c r="C541" s="34" t="str">
        <f>IF($A541="","",IFERROR(SUMPRODUCT((Itens!$A$2:$A$20001=$A541)*Itens!$D$2:$D$20001*(Itens!$E$2:$E$20001-Itens!$F$2:$F$20001)),"erro"))</f>
        <v/>
      </c>
      <c r="D541" s="33" t="str">
        <f>IF($A541="","",COUNTIF(Parcelas!$A$2:$A$20001,$A541))</f>
        <v/>
      </c>
      <c r="E541" s="34" t="str">
        <f>IF($A541="","",SUMIF(Parcelas!$A$2:$A$20001,$A541,Parcelas!$C$2:$C$20001))</f>
        <v/>
      </c>
      <c r="F541" s="34" t="str">
        <f t="shared" si="8"/>
        <v/>
      </c>
      <c r="G541" s="32" t="str">
        <f>IF($A541="","",IF(COUNTIF(Faturas!$A$2:$A$2001,$A541)&gt;1,"Código repetido na aba Faturas",IF($B541=0,"Sem itens",IF($D541=0,"Sem parcelas",IF(NOT(ISNUMBER($C541)),"Valor inválido nos itens",IF($F541&lt;&gt;0,"Parcelas não batem com os itens","OK"))))))</f>
        <v/>
      </c>
      <c r="H541" s="3" t="str">
        <f>IF($A541="","",IF(COUNTIF($A$9:$A541,$A541)=1,1,0))</f>
        <v/>
      </c>
    </row>
    <row r="542" spans="1:8" x14ac:dyDescent="0.25">
      <c r="A542" s="32" t="str">
        <f>IF(INDEX(Faturas!$A:$A,ROW()-7)="","",INDEX(Faturas!$A:$A,ROW()-7))</f>
        <v/>
      </c>
      <c r="B542" s="33" t="str">
        <f>IF($A542="","",COUNTIF(Itens!$A$2:$A$20001,$A542))</f>
        <v/>
      </c>
      <c r="C542" s="34" t="str">
        <f>IF($A542="","",IFERROR(SUMPRODUCT((Itens!$A$2:$A$20001=$A542)*Itens!$D$2:$D$20001*(Itens!$E$2:$E$20001-Itens!$F$2:$F$20001)),"erro"))</f>
        <v/>
      </c>
      <c r="D542" s="33" t="str">
        <f>IF($A542="","",COUNTIF(Parcelas!$A$2:$A$20001,$A542))</f>
        <v/>
      </c>
      <c r="E542" s="34" t="str">
        <f>IF($A542="","",SUMIF(Parcelas!$A$2:$A$20001,$A542,Parcelas!$C$2:$C$20001))</f>
        <v/>
      </c>
      <c r="F542" s="34" t="str">
        <f t="shared" si="8"/>
        <v/>
      </c>
      <c r="G542" s="32" t="str">
        <f>IF($A542="","",IF(COUNTIF(Faturas!$A$2:$A$2001,$A542)&gt;1,"Código repetido na aba Faturas",IF($B542=0,"Sem itens",IF($D542=0,"Sem parcelas",IF(NOT(ISNUMBER($C542)),"Valor inválido nos itens",IF($F542&lt;&gt;0,"Parcelas não batem com os itens","OK"))))))</f>
        <v/>
      </c>
      <c r="H542" s="3" t="str">
        <f>IF($A542="","",IF(COUNTIF($A$9:$A542,$A542)=1,1,0))</f>
        <v/>
      </c>
    </row>
    <row r="543" spans="1:8" x14ac:dyDescent="0.25">
      <c r="A543" s="32" t="str">
        <f>IF(INDEX(Faturas!$A:$A,ROW()-7)="","",INDEX(Faturas!$A:$A,ROW()-7))</f>
        <v/>
      </c>
      <c r="B543" s="33" t="str">
        <f>IF($A543="","",COUNTIF(Itens!$A$2:$A$20001,$A543))</f>
        <v/>
      </c>
      <c r="C543" s="34" t="str">
        <f>IF($A543="","",IFERROR(SUMPRODUCT((Itens!$A$2:$A$20001=$A543)*Itens!$D$2:$D$20001*(Itens!$E$2:$E$20001-Itens!$F$2:$F$20001)),"erro"))</f>
        <v/>
      </c>
      <c r="D543" s="33" t="str">
        <f>IF($A543="","",COUNTIF(Parcelas!$A$2:$A$20001,$A543))</f>
        <v/>
      </c>
      <c r="E543" s="34" t="str">
        <f>IF($A543="","",SUMIF(Parcelas!$A$2:$A$20001,$A543,Parcelas!$C$2:$C$20001))</f>
        <v/>
      </c>
      <c r="F543" s="34" t="str">
        <f t="shared" si="8"/>
        <v/>
      </c>
      <c r="G543" s="32" t="str">
        <f>IF($A543="","",IF(COUNTIF(Faturas!$A$2:$A$2001,$A543)&gt;1,"Código repetido na aba Faturas",IF($B543=0,"Sem itens",IF($D543=0,"Sem parcelas",IF(NOT(ISNUMBER($C543)),"Valor inválido nos itens",IF($F543&lt;&gt;0,"Parcelas não batem com os itens","OK"))))))</f>
        <v/>
      </c>
      <c r="H543" s="3" t="str">
        <f>IF($A543="","",IF(COUNTIF($A$9:$A543,$A543)=1,1,0))</f>
        <v/>
      </c>
    </row>
    <row r="544" spans="1:8" x14ac:dyDescent="0.25">
      <c r="A544" s="32" t="str">
        <f>IF(INDEX(Faturas!$A:$A,ROW()-7)="","",INDEX(Faturas!$A:$A,ROW()-7))</f>
        <v/>
      </c>
      <c r="B544" s="33" t="str">
        <f>IF($A544="","",COUNTIF(Itens!$A$2:$A$20001,$A544))</f>
        <v/>
      </c>
      <c r="C544" s="34" t="str">
        <f>IF($A544="","",IFERROR(SUMPRODUCT((Itens!$A$2:$A$20001=$A544)*Itens!$D$2:$D$20001*(Itens!$E$2:$E$20001-Itens!$F$2:$F$20001)),"erro"))</f>
        <v/>
      </c>
      <c r="D544" s="33" t="str">
        <f>IF($A544="","",COUNTIF(Parcelas!$A$2:$A$20001,$A544))</f>
        <v/>
      </c>
      <c r="E544" s="34" t="str">
        <f>IF($A544="","",SUMIF(Parcelas!$A$2:$A$20001,$A544,Parcelas!$C$2:$C$20001))</f>
        <v/>
      </c>
      <c r="F544" s="34" t="str">
        <f t="shared" si="8"/>
        <v/>
      </c>
      <c r="G544" s="32" t="str">
        <f>IF($A544="","",IF(COUNTIF(Faturas!$A$2:$A$2001,$A544)&gt;1,"Código repetido na aba Faturas",IF($B544=0,"Sem itens",IF($D544=0,"Sem parcelas",IF(NOT(ISNUMBER($C544)),"Valor inválido nos itens",IF($F544&lt;&gt;0,"Parcelas não batem com os itens","OK"))))))</f>
        <v/>
      </c>
      <c r="H544" s="3" t="str">
        <f>IF($A544="","",IF(COUNTIF($A$9:$A544,$A544)=1,1,0))</f>
        <v/>
      </c>
    </row>
    <row r="545" spans="1:8" x14ac:dyDescent="0.25">
      <c r="A545" s="32" t="str">
        <f>IF(INDEX(Faturas!$A:$A,ROW()-7)="","",INDEX(Faturas!$A:$A,ROW()-7))</f>
        <v/>
      </c>
      <c r="B545" s="33" t="str">
        <f>IF($A545="","",COUNTIF(Itens!$A$2:$A$20001,$A545))</f>
        <v/>
      </c>
      <c r="C545" s="34" t="str">
        <f>IF($A545="","",IFERROR(SUMPRODUCT((Itens!$A$2:$A$20001=$A545)*Itens!$D$2:$D$20001*(Itens!$E$2:$E$20001-Itens!$F$2:$F$20001)),"erro"))</f>
        <v/>
      </c>
      <c r="D545" s="33" t="str">
        <f>IF($A545="","",COUNTIF(Parcelas!$A$2:$A$20001,$A545))</f>
        <v/>
      </c>
      <c r="E545" s="34" t="str">
        <f>IF($A545="","",SUMIF(Parcelas!$A$2:$A$20001,$A545,Parcelas!$C$2:$C$20001))</f>
        <v/>
      </c>
      <c r="F545" s="34" t="str">
        <f t="shared" si="8"/>
        <v/>
      </c>
      <c r="G545" s="32" t="str">
        <f>IF($A545="","",IF(COUNTIF(Faturas!$A$2:$A$2001,$A545)&gt;1,"Código repetido na aba Faturas",IF($B545=0,"Sem itens",IF($D545=0,"Sem parcelas",IF(NOT(ISNUMBER($C545)),"Valor inválido nos itens",IF($F545&lt;&gt;0,"Parcelas não batem com os itens","OK"))))))</f>
        <v/>
      </c>
      <c r="H545" s="3" t="str">
        <f>IF($A545="","",IF(COUNTIF($A$9:$A545,$A545)=1,1,0))</f>
        <v/>
      </c>
    </row>
    <row r="546" spans="1:8" x14ac:dyDescent="0.25">
      <c r="A546" s="32" t="str">
        <f>IF(INDEX(Faturas!$A:$A,ROW()-7)="","",INDEX(Faturas!$A:$A,ROW()-7))</f>
        <v/>
      </c>
      <c r="B546" s="33" t="str">
        <f>IF($A546="","",COUNTIF(Itens!$A$2:$A$20001,$A546))</f>
        <v/>
      </c>
      <c r="C546" s="34" t="str">
        <f>IF($A546="","",IFERROR(SUMPRODUCT((Itens!$A$2:$A$20001=$A546)*Itens!$D$2:$D$20001*(Itens!$E$2:$E$20001-Itens!$F$2:$F$20001)),"erro"))</f>
        <v/>
      </c>
      <c r="D546" s="33" t="str">
        <f>IF($A546="","",COUNTIF(Parcelas!$A$2:$A$20001,$A546))</f>
        <v/>
      </c>
      <c r="E546" s="34" t="str">
        <f>IF($A546="","",SUMIF(Parcelas!$A$2:$A$20001,$A546,Parcelas!$C$2:$C$20001))</f>
        <v/>
      </c>
      <c r="F546" s="34" t="str">
        <f t="shared" si="8"/>
        <v/>
      </c>
      <c r="G546" s="32" t="str">
        <f>IF($A546="","",IF(COUNTIF(Faturas!$A$2:$A$2001,$A546)&gt;1,"Código repetido na aba Faturas",IF($B546=0,"Sem itens",IF($D546=0,"Sem parcelas",IF(NOT(ISNUMBER($C546)),"Valor inválido nos itens",IF($F546&lt;&gt;0,"Parcelas não batem com os itens","OK"))))))</f>
        <v/>
      </c>
      <c r="H546" s="3" t="str">
        <f>IF($A546="","",IF(COUNTIF($A$9:$A546,$A546)=1,1,0))</f>
        <v/>
      </c>
    </row>
    <row r="547" spans="1:8" x14ac:dyDescent="0.25">
      <c r="A547" s="32" t="str">
        <f>IF(INDEX(Faturas!$A:$A,ROW()-7)="","",INDEX(Faturas!$A:$A,ROW()-7))</f>
        <v/>
      </c>
      <c r="B547" s="33" t="str">
        <f>IF($A547="","",COUNTIF(Itens!$A$2:$A$20001,$A547))</f>
        <v/>
      </c>
      <c r="C547" s="34" t="str">
        <f>IF($A547="","",IFERROR(SUMPRODUCT((Itens!$A$2:$A$20001=$A547)*Itens!$D$2:$D$20001*(Itens!$E$2:$E$20001-Itens!$F$2:$F$20001)),"erro"))</f>
        <v/>
      </c>
      <c r="D547" s="33" t="str">
        <f>IF($A547="","",COUNTIF(Parcelas!$A$2:$A$20001,$A547))</f>
        <v/>
      </c>
      <c r="E547" s="34" t="str">
        <f>IF($A547="","",SUMIF(Parcelas!$A$2:$A$20001,$A547,Parcelas!$C$2:$C$20001))</f>
        <v/>
      </c>
      <c r="F547" s="34" t="str">
        <f t="shared" si="8"/>
        <v/>
      </c>
      <c r="G547" s="32" t="str">
        <f>IF($A547="","",IF(COUNTIF(Faturas!$A$2:$A$2001,$A547)&gt;1,"Código repetido na aba Faturas",IF($B547=0,"Sem itens",IF($D547=0,"Sem parcelas",IF(NOT(ISNUMBER($C547)),"Valor inválido nos itens",IF($F547&lt;&gt;0,"Parcelas não batem com os itens","OK"))))))</f>
        <v/>
      </c>
      <c r="H547" s="3" t="str">
        <f>IF($A547="","",IF(COUNTIF($A$9:$A547,$A547)=1,1,0))</f>
        <v/>
      </c>
    </row>
    <row r="548" spans="1:8" x14ac:dyDescent="0.25">
      <c r="A548" s="32" t="str">
        <f>IF(INDEX(Faturas!$A:$A,ROW()-7)="","",INDEX(Faturas!$A:$A,ROW()-7))</f>
        <v/>
      </c>
      <c r="B548" s="33" t="str">
        <f>IF($A548="","",COUNTIF(Itens!$A$2:$A$20001,$A548))</f>
        <v/>
      </c>
      <c r="C548" s="34" t="str">
        <f>IF($A548="","",IFERROR(SUMPRODUCT((Itens!$A$2:$A$20001=$A548)*Itens!$D$2:$D$20001*(Itens!$E$2:$E$20001-Itens!$F$2:$F$20001)),"erro"))</f>
        <v/>
      </c>
      <c r="D548" s="33" t="str">
        <f>IF($A548="","",COUNTIF(Parcelas!$A$2:$A$20001,$A548))</f>
        <v/>
      </c>
      <c r="E548" s="34" t="str">
        <f>IF($A548="","",SUMIF(Parcelas!$A$2:$A$20001,$A548,Parcelas!$C$2:$C$20001))</f>
        <v/>
      </c>
      <c r="F548" s="34" t="str">
        <f t="shared" si="8"/>
        <v/>
      </c>
      <c r="G548" s="32" t="str">
        <f>IF($A548="","",IF(COUNTIF(Faturas!$A$2:$A$2001,$A548)&gt;1,"Código repetido na aba Faturas",IF($B548=0,"Sem itens",IF($D548=0,"Sem parcelas",IF(NOT(ISNUMBER($C548)),"Valor inválido nos itens",IF($F548&lt;&gt;0,"Parcelas não batem com os itens","OK"))))))</f>
        <v/>
      </c>
      <c r="H548" s="3" t="str">
        <f>IF($A548="","",IF(COUNTIF($A$9:$A548,$A548)=1,1,0))</f>
        <v/>
      </c>
    </row>
    <row r="549" spans="1:8" x14ac:dyDescent="0.25">
      <c r="A549" s="32" t="str">
        <f>IF(INDEX(Faturas!$A:$A,ROW()-7)="","",INDEX(Faturas!$A:$A,ROW()-7))</f>
        <v/>
      </c>
      <c r="B549" s="33" t="str">
        <f>IF($A549="","",COUNTIF(Itens!$A$2:$A$20001,$A549))</f>
        <v/>
      </c>
      <c r="C549" s="34" t="str">
        <f>IF($A549="","",IFERROR(SUMPRODUCT((Itens!$A$2:$A$20001=$A549)*Itens!$D$2:$D$20001*(Itens!$E$2:$E$20001-Itens!$F$2:$F$20001)),"erro"))</f>
        <v/>
      </c>
      <c r="D549" s="33" t="str">
        <f>IF($A549="","",COUNTIF(Parcelas!$A$2:$A$20001,$A549))</f>
        <v/>
      </c>
      <c r="E549" s="34" t="str">
        <f>IF($A549="","",SUMIF(Parcelas!$A$2:$A$20001,$A549,Parcelas!$C$2:$C$20001))</f>
        <v/>
      </c>
      <c r="F549" s="34" t="str">
        <f t="shared" si="8"/>
        <v/>
      </c>
      <c r="G549" s="32" t="str">
        <f>IF($A549="","",IF(COUNTIF(Faturas!$A$2:$A$2001,$A549)&gt;1,"Código repetido na aba Faturas",IF($B549=0,"Sem itens",IF($D549=0,"Sem parcelas",IF(NOT(ISNUMBER($C549)),"Valor inválido nos itens",IF($F549&lt;&gt;0,"Parcelas não batem com os itens","OK"))))))</f>
        <v/>
      </c>
      <c r="H549" s="3" t="str">
        <f>IF($A549="","",IF(COUNTIF($A$9:$A549,$A549)=1,1,0))</f>
        <v/>
      </c>
    </row>
    <row r="550" spans="1:8" x14ac:dyDescent="0.25">
      <c r="A550" s="32" t="str">
        <f>IF(INDEX(Faturas!$A:$A,ROW()-7)="","",INDEX(Faturas!$A:$A,ROW()-7))</f>
        <v/>
      </c>
      <c r="B550" s="33" t="str">
        <f>IF($A550="","",COUNTIF(Itens!$A$2:$A$20001,$A550))</f>
        <v/>
      </c>
      <c r="C550" s="34" t="str">
        <f>IF($A550="","",IFERROR(SUMPRODUCT((Itens!$A$2:$A$20001=$A550)*Itens!$D$2:$D$20001*(Itens!$E$2:$E$20001-Itens!$F$2:$F$20001)),"erro"))</f>
        <v/>
      </c>
      <c r="D550" s="33" t="str">
        <f>IF($A550="","",COUNTIF(Parcelas!$A$2:$A$20001,$A550))</f>
        <v/>
      </c>
      <c r="E550" s="34" t="str">
        <f>IF($A550="","",SUMIF(Parcelas!$A$2:$A$20001,$A550,Parcelas!$C$2:$C$20001))</f>
        <v/>
      </c>
      <c r="F550" s="34" t="str">
        <f t="shared" si="8"/>
        <v/>
      </c>
      <c r="G550" s="32" t="str">
        <f>IF($A550="","",IF(COUNTIF(Faturas!$A$2:$A$2001,$A550)&gt;1,"Código repetido na aba Faturas",IF($B550=0,"Sem itens",IF($D550=0,"Sem parcelas",IF(NOT(ISNUMBER($C550)),"Valor inválido nos itens",IF($F550&lt;&gt;0,"Parcelas não batem com os itens","OK"))))))</f>
        <v/>
      </c>
      <c r="H550" s="3" t="str">
        <f>IF($A550="","",IF(COUNTIF($A$9:$A550,$A550)=1,1,0))</f>
        <v/>
      </c>
    </row>
    <row r="551" spans="1:8" x14ac:dyDescent="0.25">
      <c r="A551" s="32" t="str">
        <f>IF(INDEX(Faturas!$A:$A,ROW()-7)="","",INDEX(Faturas!$A:$A,ROW()-7))</f>
        <v/>
      </c>
      <c r="B551" s="33" t="str">
        <f>IF($A551="","",COUNTIF(Itens!$A$2:$A$20001,$A551))</f>
        <v/>
      </c>
      <c r="C551" s="34" t="str">
        <f>IF($A551="","",IFERROR(SUMPRODUCT((Itens!$A$2:$A$20001=$A551)*Itens!$D$2:$D$20001*(Itens!$E$2:$E$20001-Itens!$F$2:$F$20001)),"erro"))</f>
        <v/>
      </c>
      <c r="D551" s="33" t="str">
        <f>IF($A551="","",COUNTIF(Parcelas!$A$2:$A$20001,$A551))</f>
        <v/>
      </c>
      <c r="E551" s="34" t="str">
        <f>IF($A551="","",SUMIF(Parcelas!$A$2:$A$20001,$A551,Parcelas!$C$2:$C$20001))</f>
        <v/>
      </c>
      <c r="F551" s="34" t="str">
        <f t="shared" si="8"/>
        <v/>
      </c>
      <c r="G551" s="32" t="str">
        <f>IF($A551="","",IF(COUNTIF(Faturas!$A$2:$A$2001,$A551)&gt;1,"Código repetido na aba Faturas",IF($B551=0,"Sem itens",IF($D551=0,"Sem parcelas",IF(NOT(ISNUMBER($C551)),"Valor inválido nos itens",IF($F551&lt;&gt;0,"Parcelas não batem com os itens","OK"))))))</f>
        <v/>
      </c>
      <c r="H551" s="3" t="str">
        <f>IF($A551="","",IF(COUNTIF($A$9:$A551,$A551)=1,1,0))</f>
        <v/>
      </c>
    </row>
    <row r="552" spans="1:8" x14ac:dyDescent="0.25">
      <c r="A552" s="32" t="str">
        <f>IF(INDEX(Faturas!$A:$A,ROW()-7)="","",INDEX(Faturas!$A:$A,ROW()-7))</f>
        <v/>
      </c>
      <c r="B552" s="33" t="str">
        <f>IF($A552="","",COUNTIF(Itens!$A$2:$A$20001,$A552))</f>
        <v/>
      </c>
      <c r="C552" s="34" t="str">
        <f>IF($A552="","",IFERROR(SUMPRODUCT((Itens!$A$2:$A$20001=$A552)*Itens!$D$2:$D$20001*(Itens!$E$2:$E$20001-Itens!$F$2:$F$20001)),"erro"))</f>
        <v/>
      </c>
      <c r="D552" s="33" t="str">
        <f>IF($A552="","",COUNTIF(Parcelas!$A$2:$A$20001,$A552))</f>
        <v/>
      </c>
      <c r="E552" s="34" t="str">
        <f>IF($A552="","",SUMIF(Parcelas!$A$2:$A$20001,$A552,Parcelas!$C$2:$C$20001))</f>
        <v/>
      </c>
      <c r="F552" s="34" t="str">
        <f t="shared" si="8"/>
        <v/>
      </c>
      <c r="G552" s="32" t="str">
        <f>IF($A552="","",IF(COUNTIF(Faturas!$A$2:$A$2001,$A552)&gt;1,"Código repetido na aba Faturas",IF($B552=0,"Sem itens",IF($D552=0,"Sem parcelas",IF(NOT(ISNUMBER($C552)),"Valor inválido nos itens",IF($F552&lt;&gt;0,"Parcelas não batem com os itens","OK"))))))</f>
        <v/>
      </c>
      <c r="H552" s="3" t="str">
        <f>IF($A552="","",IF(COUNTIF($A$9:$A552,$A552)=1,1,0))</f>
        <v/>
      </c>
    </row>
    <row r="553" spans="1:8" x14ac:dyDescent="0.25">
      <c r="A553" s="32" t="str">
        <f>IF(INDEX(Faturas!$A:$A,ROW()-7)="","",INDEX(Faturas!$A:$A,ROW()-7))</f>
        <v/>
      </c>
      <c r="B553" s="33" t="str">
        <f>IF($A553="","",COUNTIF(Itens!$A$2:$A$20001,$A553))</f>
        <v/>
      </c>
      <c r="C553" s="34" t="str">
        <f>IF($A553="","",IFERROR(SUMPRODUCT((Itens!$A$2:$A$20001=$A553)*Itens!$D$2:$D$20001*(Itens!$E$2:$E$20001-Itens!$F$2:$F$20001)),"erro"))</f>
        <v/>
      </c>
      <c r="D553" s="33" t="str">
        <f>IF($A553="","",COUNTIF(Parcelas!$A$2:$A$20001,$A553))</f>
        <v/>
      </c>
      <c r="E553" s="34" t="str">
        <f>IF($A553="","",SUMIF(Parcelas!$A$2:$A$20001,$A553,Parcelas!$C$2:$C$20001))</f>
        <v/>
      </c>
      <c r="F553" s="34" t="str">
        <f t="shared" si="8"/>
        <v/>
      </c>
      <c r="G553" s="32" t="str">
        <f>IF($A553="","",IF(COUNTIF(Faturas!$A$2:$A$2001,$A553)&gt;1,"Código repetido na aba Faturas",IF($B553=0,"Sem itens",IF($D553=0,"Sem parcelas",IF(NOT(ISNUMBER($C553)),"Valor inválido nos itens",IF($F553&lt;&gt;0,"Parcelas não batem com os itens","OK"))))))</f>
        <v/>
      </c>
      <c r="H553" s="3" t="str">
        <f>IF($A553="","",IF(COUNTIF($A$9:$A553,$A553)=1,1,0))</f>
        <v/>
      </c>
    </row>
    <row r="554" spans="1:8" x14ac:dyDescent="0.25">
      <c r="A554" s="32" t="str">
        <f>IF(INDEX(Faturas!$A:$A,ROW()-7)="","",INDEX(Faturas!$A:$A,ROW()-7))</f>
        <v/>
      </c>
      <c r="B554" s="33" t="str">
        <f>IF($A554="","",COUNTIF(Itens!$A$2:$A$20001,$A554))</f>
        <v/>
      </c>
      <c r="C554" s="34" t="str">
        <f>IF($A554="","",IFERROR(SUMPRODUCT((Itens!$A$2:$A$20001=$A554)*Itens!$D$2:$D$20001*(Itens!$E$2:$E$20001-Itens!$F$2:$F$20001)),"erro"))</f>
        <v/>
      </c>
      <c r="D554" s="33" t="str">
        <f>IF($A554="","",COUNTIF(Parcelas!$A$2:$A$20001,$A554))</f>
        <v/>
      </c>
      <c r="E554" s="34" t="str">
        <f>IF($A554="","",SUMIF(Parcelas!$A$2:$A$20001,$A554,Parcelas!$C$2:$C$20001))</f>
        <v/>
      </c>
      <c r="F554" s="34" t="str">
        <f t="shared" si="8"/>
        <v/>
      </c>
      <c r="G554" s="32" t="str">
        <f>IF($A554="","",IF(COUNTIF(Faturas!$A$2:$A$2001,$A554)&gt;1,"Código repetido na aba Faturas",IF($B554=0,"Sem itens",IF($D554=0,"Sem parcelas",IF(NOT(ISNUMBER($C554)),"Valor inválido nos itens",IF($F554&lt;&gt;0,"Parcelas não batem com os itens","OK"))))))</f>
        <v/>
      </c>
      <c r="H554" s="3" t="str">
        <f>IF($A554="","",IF(COUNTIF($A$9:$A554,$A554)=1,1,0))</f>
        <v/>
      </c>
    </row>
    <row r="555" spans="1:8" x14ac:dyDescent="0.25">
      <c r="A555" s="32" t="str">
        <f>IF(INDEX(Faturas!$A:$A,ROW()-7)="","",INDEX(Faturas!$A:$A,ROW()-7))</f>
        <v/>
      </c>
      <c r="B555" s="33" t="str">
        <f>IF($A555="","",COUNTIF(Itens!$A$2:$A$20001,$A555))</f>
        <v/>
      </c>
      <c r="C555" s="34" t="str">
        <f>IF($A555="","",IFERROR(SUMPRODUCT((Itens!$A$2:$A$20001=$A555)*Itens!$D$2:$D$20001*(Itens!$E$2:$E$20001-Itens!$F$2:$F$20001)),"erro"))</f>
        <v/>
      </c>
      <c r="D555" s="33" t="str">
        <f>IF($A555="","",COUNTIF(Parcelas!$A$2:$A$20001,$A555))</f>
        <v/>
      </c>
      <c r="E555" s="34" t="str">
        <f>IF($A555="","",SUMIF(Parcelas!$A$2:$A$20001,$A555,Parcelas!$C$2:$C$20001))</f>
        <v/>
      </c>
      <c r="F555" s="34" t="str">
        <f t="shared" si="8"/>
        <v/>
      </c>
      <c r="G555" s="32" t="str">
        <f>IF($A555="","",IF(COUNTIF(Faturas!$A$2:$A$2001,$A555)&gt;1,"Código repetido na aba Faturas",IF($B555=0,"Sem itens",IF($D555=0,"Sem parcelas",IF(NOT(ISNUMBER($C555)),"Valor inválido nos itens",IF($F555&lt;&gt;0,"Parcelas não batem com os itens","OK"))))))</f>
        <v/>
      </c>
      <c r="H555" s="3" t="str">
        <f>IF($A555="","",IF(COUNTIF($A$9:$A555,$A555)=1,1,0))</f>
        <v/>
      </c>
    </row>
    <row r="556" spans="1:8" x14ac:dyDescent="0.25">
      <c r="A556" s="32" t="str">
        <f>IF(INDEX(Faturas!$A:$A,ROW()-7)="","",INDEX(Faturas!$A:$A,ROW()-7))</f>
        <v/>
      </c>
      <c r="B556" s="33" t="str">
        <f>IF($A556="","",COUNTIF(Itens!$A$2:$A$20001,$A556))</f>
        <v/>
      </c>
      <c r="C556" s="34" t="str">
        <f>IF($A556="","",IFERROR(SUMPRODUCT((Itens!$A$2:$A$20001=$A556)*Itens!$D$2:$D$20001*(Itens!$E$2:$E$20001-Itens!$F$2:$F$20001)),"erro"))</f>
        <v/>
      </c>
      <c r="D556" s="33" t="str">
        <f>IF($A556="","",COUNTIF(Parcelas!$A$2:$A$20001,$A556))</f>
        <v/>
      </c>
      <c r="E556" s="34" t="str">
        <f>IF($A556="","",SUMIF(Parcelas!$A$2:$A$20001,$A556,Parcelas!$C$2:$C$20001))</f>
        <v/>
      </c>
      <c r="F556" s="34" t="str">
        <f t="shared" si="8"/>
        <v/>
      </c>
      <c r="G556" s="32" t="str">
        <f>IF($A556="","",IF(COUNTIF(Faturas!$A$2:$A$2001,$A556)&gt;1,"Código repetido na aba Faturas",IF($B556=0,"Sem itens",IF($D556=0,"Sem parcelas",IF(NOT(ISNUMBER($C556)),"Valor inválido nos itens",IF($F556&lt;&gt;0,"Parcelas não batem com os itens","OK"))))))</f>
        <v/>
      </c>
      <c r="H556" s="3" t="str">
        <f>IF($A556="","",IF(COUNTIF($A$9:$A556,$A556)=1,1,0))</f>
        <v/>
      </c>
    </row>
    <row r="557" spans="1:8" x14ac:dyDescent="0.25">
      <c r="A557" s="32" t="str">
        <f>IF(INDEX(Faturas!$A:$A,ROW()-7)="","",INDEX(Faturas!$A:$A,ROW()-7))</f>
        <v/>
      </c>
      <c r="B557" s="33" t="str">
        <f>IF($A557="","",COUNTIF(Itens!$A$2:$A$20001,$A557))</f>
        <v/>
      </c>
      <c r="C557" s="34" t="str">
        <f>IF($A557="","",IFERROR(SUMPRODUCT((Itens!$A$2:$A$20001=$A557)*Itens!$D$2:$D$20001*(Itens!$E$2:$E$20001-Itens!$F$2:$F$20001)),"erro"))</f>
        <v/>
      </c>
      <c r="D557" s="33" t="str">
        <f>IF($A557="","",COUNTIF(Parcelas!$A$2:$A$20001,$A557))</f>
        <v/>
      </c>
      <c r="E557" s="34" t="str">
        <f>IF($A557="","",SUMIF(Parcelas!$A$2:$A$20001,$A557,Parcelas!$C$2:$C$20001))</f>
        <v/>
      </c>
      <c r="F557" s="34" t="str">
        <f t="shared" si="8"/>
        <v/>
      </c>
      <c r="G557" s="32" t="str">
        <f>IF($A557="","",IF(COUNTIF(Faturas!$A$2:$A$2001,$A557)&gt;1,"Código repetido na aba Faturas",IF($B557=0,"Sem itens",IF($D557=0,"Sem parcelas",IF(NOT(ISNUMBER($C557)),"Valor inválido nos itens",IF($F557&lt;&gt;0,"Parcelas não batem com os itens","OK"))))))</f>
        <v/>
      </c>
      <c r="H557" s="3" t="str">
        <f>IF($A557="","",IF(COUNTIF($A$9:$A557,$A557)=1,1,0))</f>
        <v/>
      </c>
    </row>
    <row r="558" spans="1:8" x14ac:dyDescent="0.25">
      <c r="A558" s="32" t="str">
        <f>IF(INDEX(Faturas!$A:$A,ROW()-7)="","",INDEX(Faturas!$A:$A,ROW()-7))</f>
        <v/>
      </c>
      <c r="B558" s="33" t="str">
        <f>IF($A558="","",COUNTIF(Itens!$A$2:$A$20001,$A558))</f>
        <v/>
      </c>
      <c r="C558" s="34" t="str">
        <f>IF($A558="","",IFERROR(SUMPRODUCT((Itens!$A$2:$A$20001=$A558)*Itens!$D$2:$D$20001*(Itens!$E$2:$E$20001-Itens!$F$2:$F$20001)),"erro"))</f>
        <v/>
      </c>
      <c r="D558" s="33" t="str">
        <f>IF($A558="","",COUNTIF(Parcelas!$A$2:$A$20001,$A558))</f>
        <v/>
      </c>
      <c r="E558" s="34" t="str">
        <f>IF($A558="","",SUMIF(Parcelas!$A$2:$A$20001,$A558,Parcelas!$C$2:$C$20001))</f>
        <v/>
      </c>
      <c r="F558" s="34" t="str">
        <f t="shared" si="8"/>
        <v/>
      </c>
      <c r="G558" s="32" t="str">
        <f>IF($A558="","",IF(COUNTIF(Faturas!$A$2:$A$2001,$A558)&gt;1,"Código repetido na aba Faturas",IF($B558=0,"Sem itens",IF($D558=0,"Sem parcelas",IF(NOT(ISNUMBER($C558)),"Valor inválido nos itens",IF($F558&lt;&gt;0,"Parcelas não batem com os itens","OK"))))))</f>
        <v/>
      </c>
      <c r="H558" s="3" t="str">
        <f>IF($A558="","",IF(COUNTIF($A$9:$A558,$A558)=1,1,0))</f>
        <v/>
      </c>
    </row>
    <row r="559" spans="1:8" x14ac:dyDescent="0.25">
      <c r="A559" s="32" t="str">
        <f>IF(INDEX(Faturas!$A:$A,ROW()-7)="","",INDEX(Faturas!$A:$A,ROW()-7))</f>
        <v/>
      </c>
      <c r="B559" s="33" t="str">
        <f>IF($A559="","",COUNTIF(Itens!$A$2:$A$20001,$A559))</f>
        <v/>
      </c>
      <c r="C559" s="34" t="str">
        <f>IF($A559="","",IFERROR(SUMPRODUCT((Itens!$A$2:$A$20001=$A559)*Itens!$D$2:$D$20001*(Itens!$E$2:$E$20001-Itens!$F$2:$F$20001)),"erro"))</f>
        <v/>
      </c>
      <c r="D559" s="33" t="str">
        <f>IF($A559="","",COUNTIF(Parcelas!$A$2:$A$20001,$A559))</f>
        <v/>
      </c>
      <c r="E559" s="34" t="str">
        <f>IF($A559="","",SUMIF(Parcelas!$A$2:$A$20001,$A559,Parcelas!$C$2:$C$20001))</f>
        <v/>
      </c>
      <c r="F559" s="34" t="str">
        <f t="shared" si="8"/>
        <v/>
      </c>
      <c r="G559" s="32" t="str">
        <f>IF($A559="","",IF(COUNTIF(Faturas!$A$2:$A$2001,$A559)&gt;1,"Código repetido na aba Faturas",IF($B559=0,"Sem itens",IF($D559=0,"Sem parcelas",IF(NOT(ISNUMBER($C559)),"Valor inválido nos itens",IF($F559&lt;&gt;0,"Parcelas não batem com os itens","OK"))))))</f>
        <v/>
      </c>
      <c r="H559" s="3" t="str">
        <f>IF($A559="","",IF(COUNTIF($A$9:$A559,$A559)=1,1,0))</f>
        <v/>
      </c>
    </row>
    <row r="560" spans="1:8" x14ac:dyDescent="0.25">
      <c r="A560" s="32" t="str">
        <f>IF(INDEX(Faturas!$A:$A,ROW()-7)="","",INDEX(Faturas!$A:$A,ROW()-7))</f>
        <v/>
      </c>
      <c r="B560" s="33" t="str">
        <f>IF($A560="","",COUNTIF(Itens!$A$2:$A$20001,$A560))</f>
        <v/>
      </c>
      <c r="C560" s="34" t="str">
        <f>IF($A560="","",IFERROR(SUMPRODUCT((Itens!$A$2:$A$20001=$A560)*Itens!$D$2:$D$20001*(Itens!$E$2:$E$20001-Itens!$F$2:$F$20001)),"erro"))</f>
        <v/>
      </c>
      <c r="D560" s="33" t="str">
        <f>IF($A560="","",COUNTIF(Parcelas!$A$2:$A$20001,$A560))</f>
        <v/>
      </c>
      <c r="E560" s="34" t="str">
        <f>IF($A560="","",SUMIF(Parcelas!$A$2:$A$20001,$A560,Parcelas!$C$2:$C$20001))</f>
        <v/>
      </c>
      <c r="F560" s="34" t="str">
        <f t="shared" si="8"/>
        <v/>
      </c>
      <c r="G560" s="32" t="str">
        <f>IF($A560="","",IF(COUNTIF(Faturas!$A$2:$A$2001,$A560)&gt;1,"Código repetido na aba Faturas",IF($B560=0,"Sem itens",IF($D560=0,"Sem parcelas",IF(NOT(ISNUMBER($C560)),"Valor inválido nos itens",IF($F560&lt;&gt;0,"Parcelas não batem com os itens","OK"))))))</f>
        <v/>
      </c>
      <c r="H560" s="3" t="str">
        <f>IF($A560="","",IF(COUNTIF($A$9:$A560,$A560)=1,1,0))</f>
        <v/>
      </c>
    </row>
    <row r="561" spans="1:8" x14ac:dyDescent="0.25">
      <c r="A561" s="32" t="str">
        <f>IF(INDEX(Faturas!$A:$A,ROW()-7)="","",INDEX(Faturas!$A:$A,ROW()-7))</f>
        <v/>
      </c>
      <c r="B561" s="33" t="str">
        <f>IF($A561="","",COUNTIF(Itens!$A$2:$A$20001,$A561))</f>
        <v/>
      </c>
      <c r="C561" s="34" t="str">
        <f>IF($A561="","",IFERROR(SUMPRODUCT((Itens!$A$2:$A$20001=$A561)*Itens!$D$2:$D$20001*(Itens!$E$2:$E$20001-Itens!$F$2:$F$20001)),"erro"))</f>
        <v/>
      </c>
      <c r="D561" s="33" t="str">
        <f>IF($A561="","",COUNTIF(Parcelas!$A$2:$A$20001,$A561))</f>
        <v/>
      </c>
      <c r="E561" s="34" t="str">
        <f>IF($A561="","",SUMIF(Parcelas!$A$2:$A$20001,$A561,Parcelas!$C$2:$C$20001))</f>
        <v/>
      </c>
      <c r="F561" s="34" t="str">
        <f t="shared" si="8"/>
        <v/>
      </c>
      <c r="G561" s="32" t="str">
        <f>IF($A561="","",IF(COUNTIF(Faturas!$A$2:$A$2001,$A561)&gt;1,"Código repetido na aba Faturas",IF($B561=0,"Sem itens",IF($D561=0,"Sem parcelas",IF(NOT(ISNUMBER($C561)),"Valor inválido nos itens",IF($F561&lt;&gt;0,"Parcelas não batem com os itens","OK"))))))</f>
        <v/>
      </c>
      <c r="H561" s="3" t="str">
        <f>IF($A561="","",IF(COUNTIF($A$9:$A561,$A561)=1,1,0))</f>
        <v/>
      </c>
    </row>
    <row r="562" spans="1:8" x14ac:dyDescent="0.25">
      <c r="A562" s="32" t="str">
        <f>IF(INDEX(Faturas!$A:$A,ROW()-7)="","",INDEX(Faturas!$A:$A,ROW()-7))</f>
        <v/>
      </c>
      <c r="B562" s="33" t="str">
        <f>IF($A562="","",COUNTIF(Itens!$A$2:$A$20001,$A562))</f>
        <v/>
      </c>
      <c r="C562" s="34" t="str">
        <f>IF($A562="","",IFERROR(SUMPRODUCT((Itens!$A$2:$A$20001=$A562)*Itens!$D$2:$D$20001*(Itens!$E$2:$E$20001-Itens!$F$2:$F$20001)),"erro"))</f>
        <v/>
      </c>
      <c r="D562" s="33" t="str">
        <f>IF($A562="","",COUNTIF(Parcelas!$A$2:$A$20001,$A562))</f>
        <v/>
      </c>
      <c r="E562" s="34" t="str">
        <f>IF($A562="","",SUMIF(Parcelas!$A$2:$A$20001,$A562,Parcelas!$C$2:$C$20001))</f>
        <v/>
      </c>
      <c r="F562" s="34" t="str">
        <f t="shared" si="8"/>
        <v/>
      </c>
      <c r="G562" s="32" t="str">
        <f>IF($A562="","",IF(COUNTIF(Faturas!$A$2:$A$2001,$A562)&gt;1,"Código repetido na aba Faturas",IF($B562=0,"Sem itens",IF($D562=0,"Sem parcelas",IF(NOT(ISNUMBER($C562)),"Valor inválido nos itens",IF($F562&lt;&gt;0,"Parcelas não batem com os itens","OK"))))))</f>
        <v/>
      </c>
      <c r="H562" s="3" t="str">
        <f>IF($A562="","",IF(COUNTIF($A$9:$A562,$A562)=1,1,0))</f>
        <v/>
      </c>
    </row>
    <row r="563" spans="1:8" x14ac:dyDescent="0.25">
      <c r="A563" s="32" t="str">
        <f>IF(INDEX(Faturas!$A:$A,ROW()-7)="","",INDEX(Faturas!$A:$A,ROW()-7))</f>
        <v/>
      </c>
      <c r="B563" s="33" t="str">
        <f>IF($A563="","",COUNTIF(Itens!$A$2:$A$20001,$A563))</f>
        <v/>
      </c>
      <c r="C563" s="34" t="str">
        <f>IF($A563="","",IFERROR(SUMPRODUCT((Itens!$A$2:$A$20001=$A563)*Itens!$D$2:$D$20001*(Itens!$E$2:$E$20001-Itens!$F$2:$F$20001)),"erro"))</f>
        <v/>
      </c>
      <c r="D563" s="33" t="str">
        <f>IF($A563="","",COUNTIF(Parcelas!$A$2:$A$20001,$A563))</f>
        <v/>
      </c>
      <c r="E563" s="34" t="str">
        <f>IF($A563="","",SUMIF(Parcelas!$A$2:$A$20001,$A563,Parcelas!$C$2:$C$20001))</f>
        <v/>
      </c>
      <c r="F563" s="34" t="str">
        <f t="shared" si="8"/>
        <v/>
      </c>
      <c r="G563" s="32" t="str">
        <f>IF($A563="","",IF(COUNTIF(Faturas!$A$2:$A$2001,$A563)&gt;1,"Código repetido na aba Faturas",IF($B563=0,"Sem itens",IF($D563=0,"Sem parcelas",IF(NOT(ISNUMBER($C563)),"Valor inválido nos itens",IF($F563&lt;&gt;0,"Parcelas não batem com os itens","OK"))))))</f>
        <v/>
      </c>
      <c r="H563" s="3" t="str">
        <f>IF($A563="","",IF(COUNTIF($A$9:$A563,$A563)=1,1,0))</f>
        <v/>
      </c>
    </row>
    <row r="564" spans="1:8" x14ac:dyDescent="0.25">
      <c r="A564" s="32" t="str">
        <f>IF(INDEX(Faturas!$A:$A,ROW()-7)="","",INDEX(Faturas!$A:$A,ROW()-7))</f>
        <v/>
      </c>
      <c r="B564" s="33" t="str">
        <f>IF($A564="","",COUNTIF(Itens!$A$2:$A$20001,$A564))</f>
        <v/>
      </c>
      <c r="C564" s="34" t="str">
        <f>IF($A564="","",IFERROR(SUMPRODUCT((Itens!$A$2:$A$20001=$A564)*Itens!$D$2:$D$20001*(Itens!$E$2:$E$20001-Itens!$F$2:$F$20001)),"erro"))</f>
        <v/>
      </c>
      <c r="D564" s="33" t="str">
        <f>IF($A564="","",COUNTIF(Parcelas!$A$2:$A$20001,$A564))</f>
        <v/>
      </c>
      <c r="E564" s="34" t="str">
        <f>IF($A564="","",SUMIF(Parcelas!$A$2:$A$20001,$A564,Parcelas!$C$2:$C$20001))</f>
        <v/>
      </c>
      <c r="F564" s="34" t="str">
        <f t="shared" si="8"/>
        <v/>
      </c>
      <c r="G564" s="32" t="str">
        <f>IF($A564="","",IF(COUNTIF(Faturas!$A$2:$A$2001,$A564)&gt;1,"Código repetido na aba Faturas",IF($B564=0,"Sem itens",IF($D564=0,"Sem parcelas",IF(NOT(ISNUMBER($C564)),"Valor inválido nos itens",IF($F564&lt;&gt;0,"Parcelas não batem com os itens","OK"))))))</f>
        <v/>
      </c>
      <c r="H564" s="3" t="str">
        <f>IF($A564="","",IF(COUNTIF($A$9:$A564,$A564)=1,1,0))</f>
        <v/>
      </c>
    </row>
    <row r="565" spans="1:8" x14ac:dyDescent="0.25">
      <c r="A565" s="32" t="str">
        <f>IF(INDEX(Faturas!$A:$A,ROW()-7)="","",INDEX(Faturas!$A:$A,ROW()-7))</f>
        <v/>
      </c>
      <c r="B565" s="33" t="str">
        <f>IF($A565="","",COUNTIF(Itens!$A$2:$A$20001,$A565))</f>
        <v/>
      </c>
      <c r="C565" s="34" t="str">
        <f>IF($A565="","",IFERROR(SUMPRODUCT((Itens!$A$2:$A$20001=$A565)*Itens!$D$2:$D$20001*(Itens!$E$2:$E$20001-Itens!$F$2:$F$20001)),"erro"))</f>
        <v/>
      </c>
      <c r="D565" s="33" t="str">
        <f>IF($A565="","",COUNTIF(Parcelas!$A$2:$A$20001,$A565))</f>
        <v/>
      </c>
      <c r="E565" s="34" t="str">
        <f>IF($A565="","",SUMIF(Parcelas!$A$2:$A$20001,$A565,Parcelas!$C$2:$C$20001))</f>
        <v/>
      </c>
      <c r="F565" s="34" t="str">
        <f t="shared" si="8"/>
        <v/>
      </c>
      <c r="G565" s="32" t="str">
        <f>IF($A565="","",IF(COUNTIF(Faturas!$A$2:$A$2001,$A565)&gt;1,"Código repetido na aba Faturas",IF($B565=0,"Sem itens",IF($D565=0,"Sem parcelas",IF(NOT(ISNUMBER($C565)),"Valor inválido nos itens",IF($F565&lt;&gt;0,"Parcelas não batem com os itens","OK"))))))</f>
        <v/>
      </c>
      <c r="H565" s="3" t="str">
        <f>IF($A565="","",IF(COUNTIF($A$9:$A565,$A565)=1,1,0))</f>
        <v/>
      </c>
    </row>
    <row r="566" spans="1:8" x14ac:dyDescent="0.25">
      <c r="A566" s="32" t="str">
        <f>IF(INDEX(Faturas!$A:$A,ROW()-7)="","",INDEX(Faturas!$A:$A,ROW()-7))</f>
        <v/>
      </c>
      <c r="B566" s="33" t="str">
        <f>IF($A566="","",COUNTIF(Itens!$A$2:$A$20001,$A566))</f>
        <v/>
      </c>
      <c r="C566" s="34" t="str">
        <f>IF($A566="","",IFERROR(SUMPRODUCT((Itens!$A$2:$A$20001=$A566)*Itens!$D$2:$D$20001*(Itens!$E$2:$E$20001-Itens!$F$2:$F$20001)),"erro"))</f>
        <v/>
      </c>
      <c r="D566" s="33" t="str">
        <f>IF($A566="","",COUNTIF(Parcelas!$A$2:$A$20001,$A566))</f>
        <v/>
      </c>
      <c r="E566" s="34" t="str">
        <f>IF($A566="","",SUMIF(Parcelas!$A$2:$A$20001,$A566,Parcelas!$C$2:$C$20001))</f>
        <v/>
      </c>
      <c r="F566" s="34" t="str">
        <f t="shared" si="8"/>
        <v/>
      </c>
      <c r="G566" s="32" t="str">
        <f>IF($A566="","",IF(COUNTIF(Faturas!$A$2:$A$2001,$A566)&gt;1,"Código repetido na aba Faturas",IF($B566=0,"Sem itens",IF($D566=0,"Sem parcelas",IF(NOT(ISNUMBER($C566)),"Valor inválido nos itens",IF($F566&lt;&gt;0,"Parcelas não batem com os itens","OK"))))))</f>
        <v/>
      </c>
      <c r="H566" s="3" t="str">
        <f>IF($A566="","",IF(COUNTIF($A$9:$A566,$A566)=1,1,0))</f>
        <v/>
      </c>
    </row>
    <row r="567" spans="1:8" x14ac:dyDescent="0.25">
      <c r="A567" s="32" t="str">
        <f>IF(INDEX(Faturas!$A:$A,ROW()-7)="","",INDEX(Faturas!$A:$A,ROW()-7))</f>
        <v/>
      </c>
      <c r="B567" s="33" t="str">
        <f>IF($A567="","",COUNTIF(Itens!$A$2:$A$20001,$A567))</f>
        <v/>
      </c>
      <c r="C567" s="34" t="str">
        <f>IF($A567="","",IFERROR(SUMPRODUCT((Itens!$A$2:$A$20001=$A567)*Itens!$D$2:$D$20001*(Itens!$E$2:$E$20001-Itens!$F$2:$F$20001)),"erro"))</f>
        <v/>
      </c>
      <c r="D567" s="33" t="str">
        <f>IF($A567="","",COUNTIF(Parcelas!$A$2:$A$20001,$A567))</f>
        <v/>
      </c>
      <c r="E567" s="34" t="str">
        <f>IF($A567="","",SUMIF(Parcelas!$A$2:$A$20001,$A567,Parcelas!$C$2:$C$20001))</f>
        <v/>
      </c>
      <c r="F567" s="34" t="str">
        <f t="shared" si="8"/>
        <v/>
      </c>
      <c r="G567" s="32" t="str">
        <f>IF($A567="","",IF(COUNTIF(Faturas!$A$2:$A$2001,$A567)&gt;1,"Código repetido na aba Faturas",IF($B567=0,"Sem itens",IF($D567=0,"Sem parcelas",IF(NOT(ISNUMBER($C567)),"Valor inválido nos itens",IF($F567&lt;&gt;0,"Parcelas não batem com os itens","OK"))))))</f>
        <v/>
      </c>
      <c r="H567" s="3" t="str">
        <f>IF($A567="","",IF(COUNTIF($A$9:$A567,$A567)=1,1,0))</f>
        <v/>
      </c>
    </row>
    <row r="568" spans="1:8" x14ac:dyDescent="0.25">
      <c r="A568" s="32" t="str">
        <f>IF(INDEX(Faturas!$A:$A,ROW()-7)="","",INDEX(Faturas!$A:$A,ROW()-7))</f>
        <v/>
      </c>
      <c r="B568" s="33" t="str">
        <f>IF($A568="","",COUNTIF(Itens!$A$2:$A$20001,$A568))</f>
        <v/>
      </c>
      <c r="C568" s="34" t="str">
        <f>IF($A568="","",IFERROR(SUMPRODUCT((Itens!$A$2:$A$20001=$A568)*Itens!$D$2:$D$20001*(Itens!$E$2:$E$20001-Itens!$F$2:$F$20001)),"erro"))</f>
        <v/>
      </c>
      <c r="D568" s="33" t="str">
        <f>IF($A568="","",COUNTIF(Parcelas!$A$2:$A$20001,$A568))</f>
        <v/>
      </c>
      <c r="E568" s="34" t="str">
        <f>IF($A568="","",SUMIF(Parcelas!$A$2:$A$20001,$A568,Parcelas!$C$2:$C$20001))</f>
        <v/>
      </c>
      <c r="F568" s="34" t="str">
        <f t="shared" si="8"/>
        <v/>
      </c>
      <c r="G568" s="32" t="str">
        <f>IF($A568="","",IF(COUNTIF(Faturas!$A$2:$A$2001,$A568)&gt;1,"Código repetido na aba Faturas",IF($B568=0,"Sem itens",IF($D568=0,"Sem parcelas",IF(NOT(ISNUMBER($C568)),"Valor inválido nos itens",IF($F568&lt;&gt;0,"Parcelas não batem com os itens","OK"))))))</f>
        <v/>
      </c>
      <c r="H568" s="3" t="str">
        <f>IF($A568="","",IF(COUNTIF($A$9:$A568,$A568)=1,1,0))</f>
        <v/>
      </c>
    </row>
    <row r="569" spans="1:8" x14ac:dyDescent="0.25">
      <c r="A569" s="32" t="str">
        <f>IF(INDEX(Faturas!$A:$A,ROW()-7)="","",INDEX(Faturas!$A:$A,ROW()-7))</f>
        <v/>
      </c>
      <c r="B569" s="33" t="str">
        <f>IF($A569="","",COUNTIF(Itens!$A$2:$A$20001,$A569))</f>
        <v/>
      </c>
      <c r="C569" s="34" t="str">
        <f>IF($A569="","",IFERROR(SUMPRODUCT((Itens!$A$2:$A$20001=$A569)*Itens!$D$2:$D$20001*(Itens!$E$2:$E$20001-Itens!$F$2:$F$20001)),"erro"))</f>
        <v/>
      </c>
      <c r="D569" s="33" t="str">
        <f>IF($A569="","",COUNTIF(Parcelas!$A$2:$A$20001,$A569))</f>
        <v/>
      </c>
      <c r="E569" s="34" t="str">
        <f>IF($A569="","",SUMIF(Parcelas!$A$2:$A$20001,$A569,Parcelas!$C$2:$C$20001))</f>
        <v/>
      </c>
      <c r="F569" s="34" t="str">
        <f t="shared" si="8"/>
        <v/>
      </c>
      <c r="G569" s="32" t="str">
        <f>IF($A569="","",IF(COUNTIF(Faturas!$A$2:$A$2001,$A569)&gt;1,"Código repetido na aba Faturas",IF($B569=0,"Sem itens",IF($D569=0,"Sem parcelas",IF(NOT(ISNUMBER($C569)),"Valor inválido nos itens",IF($F569&lt;&gt;0,"Parcelas não batem com os itens","OK"))))))</f>
        <v/>
      </c>
      <c r="H569" s="3" t="str">
        <f>IF($A569="","",IF(COUNTIF($A$9:$A569,$A569)=1,1,0))</f>
        <v/>
      </c>
    </row>
    <row r="570" spans="1:8" x14ac:dyDescent="0.25">
      <c r="A570" s="32" t="str">
        <f>IF(INDEX(Faturas!$A:$A,ROW()-7)="","",INDEX(Faturas!$A:$A,ROW()-7))</f>
        <v/>
      </c>
      <c r="B570" s="33" t="str">
        <f>IF($A570="","",COUNTIF(Itens!$A$2:$A$20001,$A570))</f>
        <v/>
      </c>
      <c r="C570" s="34" t="str">
        <f>IF($A570="","",IFERROR(SUMPRODUCT((Itens!$A$2:$A$20001=$A570)*Itens!$D$2:$D$20001*(Itens!$E$2:$E$20001-Itens!$F$2:$F$20001)),"erro"))</f>
        <v/>
      </c>
      <c r="D570" s="33" t="str">
        <f>IF($A570="","",COUNTIF(Parcelas!$A$2:$A$20001,$A570))</f>
        <v/>
      </c>
      <c r="E570" s="34" t="str">
        <f>IF($A570="","",SUMIF(Parcelas!$A$2:$A$20001,$A570,Parcelas!$C$2:$C$20001))</f>
        <v/>
      </c>
      <c r="F570" s="34" t="str">
        <f t="shared" si="8"/>
        <v/>
      </c>
      <c r="G570" s="32" t="str">
        <f>IF($A570="","",IF(COUNTIF(Faturas!$A$2:$A$2001,$A570)&gt;1,"Código repetido na aba Faturas",IF($B570=0,"Sem itens",IF($D570=0,"Sem parcelas",IF(NOT(ISNUMBER($C570)),"Valor inválido nos itens",IF($F570&lt;&gt;0,"Parcelas não batem com os itens","OK"))))))</f>
        <v/>
      </c>
      <c r="H570" s="3" t="str">
        <f>IF($A570="","",IF(COUNTIF($A$9:$A570,$A570)=1,1,0))</f>
        <v/>
      </c>
    </row>
    <row r="571" spans="1:8" x14ac:dyDescent="0.25">
      <c r="A571" s="32" t="str">
        <f>IF(INDEX(Faturas!$A:$A,ROW()-7)="","",INDEX(Faturas!$A:$A,ROW()-7))</f>
        <v/>
      </c>
      <c r="B571" s="33" t="str">
        <f>IF($A571="","",COUNTIF(Itens!$A$2:$A$20001,$A571))</f>
        <v/>
      </c>
      <c r="C571" s="34" t="str">
        <f>IF($A571="","",IFERROR(SUMPRODUCT((Itens!$A$2:$A$20001=$A571)*Itens!$D$2:$D$20001*(Itens!$E$2:$E$20001-Itens!$F$2:$F$20001)),"erro"))</f>
        <v/>
      </c>
      <c r="D571" s="33" t="str">
        <f>IF($A571="","",COUNTIF(Parcelas!$A$2:$A$20001,$A571))</f>
        <v/>
      </c>
      <c r="E571" s="34" t="str">
        <f>IF($A571="","",SUMIF(Parcelas!$A$2:$A$20001,$A571,Parcelas!$C$2:$C$20001))</f>
        <v/>
      </c>
      <c r="F571" s="34" t="str">
        <f t="shared" si="8"/>
        <v/>
      </c>
      <c r="G571" s="32" t="str">
        <f>IF($A571="","",IF(COUNTIF(Faturas!$A$2:$A$2001,$A571)&gt;1,"Código repetido na aba Faturas",IF($B571=0,"Sem itens",IF($D571=0,"Sem parcelas",IF(NOT(ISNUMBER($C571)),"Valor inválido nos itens",IF($F571&lt;&gt;0,"Parcelas não batem com os itens","OK"))))))</f>
        <v/>
      </c>
      <c r="H571" s="3" t="str">
        <f>IF($A571="","",IF(COUNTIF($A$9:$A571,$A571)=1,1,0))</f>
        <v/>
      </c>
    </row>
    <row r="572" spans="1:8" x14ac:dyDescent="0.25">
      <c r="A572" s="32" t="str">
        <f>IF(INDEX(Faturas!$A:$A,ROW()-7)="","",INDEX(Faturas!$A:$A,ROW()-7))</f>
        <v/>
      </c>
      <c r="B572" s="33" t="str">
        <f>IF($A572="","",COUNTIF(Itens!$A$2:$A$20001,$A572))</f>
        <v/>
      </c>
      <c r="C572" s="34" t="str">
        <f>IF($A572="","",IFERROR(SUMPRODUCT((Itens!$A$2:$A$20001=$A572)*Itens!$D$2:$D$20001*(Itens!$E$2:$E$20001-Itens!$F$2:$F$20001)),"erro"))</f>
        <v/>
      </c>
      <c r="D572" s="33" t="str">
        <f>IF($A572="","",COUNTIF(Parcelas!$A$2:$A$20001,$A572))</f>
        <v/>
      </c>
      <c r="E572" s="34" t="str">
        <f>IF($A572="","",SUMIF(Parcelas!$A$2:$A$20001,$A572,Parcelas!$C$2:$C$20001))</f>
        <v/>
      </c>
      <c r="F572" s="34" t="str">
        <f t="shared" si="8"/>
        <v/>
      </c>
      <c r="G572" s="32" t="str">
        <f>IF($A572="","",IF(COUNTIF(Faturas!$A$2:$A$2001,$A572)&gt;1,"Código repetido na aba Faturas",IF($B572=0,"Sem itens",IF($D572=0,"Sem parcelas",IF(NOT(ISNUMBER($C572)),"Valor inválido nos itens",IF($F572&lt;&gt;0,"Parcelas não batem com os itens","OK"))))))</f>
        <v/>
      </c>
      <c r="H572" s="3" t="str">
        <f>IF($A572="","",IF(COUNTIF($A$9:$A572,$A572)=1,1,0))</f>
        <v/>
      </c>
    </row>
    <row r="573" spans="1:8" x14ac:dyDescent="0.25">
      <c r="A573" s="32" t="str">
        <f>IF(INDEX(Faturas!$A:$A,ROW()-7)="","",INDEX(Faturas!$A:$A,ROW()-7))</f>
        <v/>
      </c>
      <c r="B573" s="33" t="str">
        <f>IF($A573="","",COUNTIF(Itens!$A$2:$A$20001,$A573))</f>
        <v/>
      </c>
      <c r="C573" s="34" t="str">
        <f>IF($A573="","",IFERROR(SUMPRODUCT((Itens!$A$2:$A$20001=$A573)*Itens!$D$2:$D$20001*(Itens!$E$2:$E$20001-Itens!$F$2:$F$20001)),"erro"))</f>
        <v/>
      </c>
      <c r="D573" s="33" t="str">
        <f>IF($A573="","",COUNTIF(Parcelas!$A$2:$A$20001,$A573))</f>
        <v/>
      </c>
      <c r="E573" s="34" t="str">
        <f>IF($A573="","",SUMIF(Parcelas!$A$2:$A$20001,$A573,Parcelas!$C$2:$C$20001))</f>
        <v/>
      </c>
      <c r="F573" s="34" t="str">
        <f t="shared" si="8"/>
        <v/>
      </c>
      <c r="G573" s="32" t="str">
        <f>IF($A573="","",IF(COUNTIF(Faturas!$A$2:$A$2001,$A573)&gt;1,"Código repetido na aba Faturas",IF($B573=0,"Sem itens",IF($D573=0,"Sem parcelas",IF(NOT(ISNUMBER($C573)),"Valor inválido nos itens",IF($F573&lt;&gt;0,"Parcelas não batem com os itens","OK"))))))</f>
        <v/>
      </c>
      <c r="H573" s="3" t="str">
        <f>IF($A573="","",IF(COUNTIF($A$9:$A573,$A573)=1,1,0))</f>
        <v/>
      </c>
    </row>
    <row r="574" spans="1:8" x14ac:dyDescent="0.25">
      <c r="A574" s="32" t="str">
        <f>IF(INDEX(Faturas!$A:$A,ROW()-7)="","",INDEX(Faturas!$A:$A,ROW()-7))</f>
        <v/>
      </c>
      <c r="B574" s="33" t="str">
        <f>IF($A574="","",COUNTIF(Itens!$A$2:$A$20001,$A574))</f>
        <v/>
      </c>
      <c r="C574" s="34" t="str">
        <f>IF($A574="","",IFERROR(SUMPRODUCT((Itens!$A$2:$A$20001=$A574)*Itens!$D$2:$D$20001*(Itens!$E$2:$E$20001-Itens!$F$2:$F$20001)),"erro"))</f>
        <v/>
      </c>
      <c r="D574" s="33" t="str">
        <f>IF($A574="","",COUNTIF(Parcelas!$A$2:$A$20001,$A574))</f>
        <v/>
      </c>
      <c r="E574" s="34" t="str">
        <f>IF($A574="","",SUMIF(Parcelas!$A$2:$A$20001,$A574,Parcelas!$C$2:$C$20001))</f>
        <v/>
      </c>
      <c r="F574" s="34" t="str">
        <f t="shared" si="8"/>
        <v/>
      </c>
      <c r="G574" s="32" t="str">
        <f>IF($A574="","",IF(COUNTIF(Faturas!$A$2:$A$2001,$A574)&gt;1,"Código repetido na aba Faturas",IF($B574=0,"Sem itens",IF($D574=0,"Sem parcelas",IF(NOT(ISNUMBER($C574)),"Valor inválido nos itens",IF($F574&lt;&gt;0,"Parcelas não batem com os itens","OK"))))))</f>
        <v/>
      </c>
      <c r="H574" s="3" t="str">
        <f>IF($A574="","",IF(COUNTIF($A$9:$A574,$A574)=1,1,0))</f>
        <v/>
      </c>
    </row>
    <row r="575" spans="1:8" x14ac:dyDescent="0.25">
      <c r="A575" s="32" t="str">
        <f>IF(INDEX(Faturas!$A:$A,ROW()-7)="","",INDEX(Faturas!$A:$A,ROW()-7))</f>
        <v/>
      </c>
      <c r="B575" s="33" t="str">
        <f>IF($A575="","",COUNTIF(Itens!$A$2:$A$20001,$A575))</f>
        <v/>
      </c>
      <c r="C575" s="34" t="str">
        <f>IF($A575="","",IFERROR(SUMPRODUCT((Itens!$A$2:$A$20001=$A575)*Itens!$D$2:$D$20001*(Itens!$E$2:$E$20001-Itens!$F$2:$F$20001)),"erro"))</f>
        <v/>
      </c>
      <c r="D575" s="33" t="str">
        <f>IF($A575="","",COUNTIF(Parcelas!$A$2:$A$20001,$A575))</f>
        <v/>
      </c>
      <c r="E575" s="34" t="str">
        <f>IF($A575="","",SUMIF(Parcelas!$A$2:$A$20001,$A575,Parcelas!$C$2:$C$20001))</f>
        <v/>
      </c>
      <c r="F575" s="34" t="str">
        <f t="shared" si="8"/>
        <v/>
      </c>
      <c r="G575" s="32" t="str">
        <f>IF($A575="","",IF(COUNTIF(Faturas!$A$2:$A$2001,$A575)&gt;1,"Código repetido na aba Faturas",IF($B575=0,"Sem itens",IF($D575=0,"Sem parcelas",IF(NOT(ISNUMBER($C575)),"Valor inválido nos itens",IF($F575&lt;&gt;0,"Parcelas não batem com os itens","OK"))))))</f>
        <v/>
      </c>
      <c r="H575" s="3" t="str">
        <f>IF($A575="","",IF(COUNTIF($A$9:$A575,$A575)=1,1,0))</f>
        <v/>
      </c>
    </row>
    <row r="576" spans="1:8" x14ac:dyDescent="0.25">
      <c r="A576" s="32" t="str">
        <f>IF(INDEX(Faturas!$A:$A,ROW()-7)="","",INDEX(Faturas!$A:$A,ROW()-7))</f>
        <v/>
      </c>
      <c r="B576" s="33" t="str">
        <f>IF($A576="","",COUNTIF(Itens!$A$2:$A$20001,$A576))</f>
        <v/>
      </c>
      <c r="C576" s="34" t="str">
        <f>IF($A576="","",IFERROR(SUMPRODUCT((Itens!$A$2:$A$20001=$A576)*Itens!$D$2:$D$20001*(Itens!$E$2:$E$20001-Itens!$F$2:$F$20001)),"erro"))</f>
        <v/>
      </c>
      <c r="D576" s="33" t="str">
        <f>IF($A576="","",COUNTIF(Parcelas!$A$2:$A$20001,$A576))</f>
        <v/>
      </c>
      <c r="E576" s="34" t="str">
        <f>IF($A576="","",SUMIF(Parcelas!$A$2:$A$20001,$A576,Parcelas!$C$2:$C$20001))</f>
        <v/>
      </c>
      <c r="F576" s="34" t="str">
        <f t="shared" si="8"/>
        <v/>
      </c>
      <c r="G576" s="32" t="str">
        <f>IF($A576="","",IF(COUNTIF(Faturas!$A$2:$A$2001,$A576)&gt;1,"Código repetido na aba Faturas",IF($B576=0,"Sem itens",IF($D576=0,"Sem parcelas",IF(NOT(ISNUMBER($C576)),"Valor inválido nos itens",IF($F576&lt;&gt;0,"Parcelas não batem com os itens","OK"))))))</f>
        <v/>
      </c>
      <c r="H576" s="3" t="str">
        <f>IF($A576="","",IF(COUNTIF($A$9:$A576,$A576)=1,1,0))</f>
        <v/>
      </c>
    </row>
    <row r="577" spans="1:8" x14ac:dyDescent="0.25">
      <c r="A577" s="32" t="str">
        <f>IF(INDEX(Faturas!$A:$A,ROW()-7)="","",INDEX(Faturas!$A:$A,ROW()-7))</f>
        <v/>
      </c>
      <c r="B577" s="33" t="str">
        <f>IF($A577="","",COUNTIF(Itens!$A$2:$A$20001,$A577))</f>
        <v/>
      </c>
      <c r="C577" s="34" t="str">
        <f>IF($A577="","",IFERROR(SUMPRODUCT((Itens!$A$2:$A$20001=$A577)*Itens!$D$2:$D$20001*(Itens!$E$2:$E$20001-Itens!$F$2:$F$20001)),"erro"))</f>
        <v/>
      </c>
      <c r="D577" s="33" t="str">
        <f>IF($A577="","",COUNTIF(Parcelas!$A$2:$A$20001,$A577))</f>
        <v/>
      </c>
      <c r="E577" s="34" t="str">
        <f>IF($A577="","",SUMIF(Parcelas!$A$2:$A$20001,$A577,Parcelas!$C$2:$C$20001))</f>
        <v/>
      </c>
      <c r="F577" s="34" t="str">
        <f t="shared" si="8"/>
        <v/>
      </c>
      <c r="G577" s="32" t="str">
        <f>IF($A577="","",IF(COUNTIF(Faturas!$A$2:$A$2001,$A577)&gt;1,"Código repetido na aba Faturas",IF($B577=0,"Sem itens",IF($D577=0,"Sem parcelas",IF(NOT(ISNUMBER($C577)),"Valor inválido nos itens",IF($F577&lt;&gt;0,"Parcelas não batem com os itens","OK"))))))</f>
        <v/>
      </c>
      <c r="H577" s="3" t="str">
        <f>IF($A577="","",IF(COUNTIF($A$9:$A577,$A577)=1,1,0))</f>
        <v/>
      </c>
    </row>
    <row r="578" spans="1:8" x14ac:dyDescent="0.25">
      <c r="A578" s="32" t="str">
        <f>IF(INDEX(Faturas!$A:$A,ROW()-7)="","",INDEX(Faturas!$A:$A,ROW()-7))</f>
        <v/>
      </c>
      <c r="B578" s="33" t="str">
        <f>IF($A578="","",COUNTIF(Itens!$A$2:$A$20001,$A578))</f>
        <v/>
      </c>
      <c r="C578" s="34" t="str">
        <f>IF($A578="","",IFERROR(SUMPRODUCT((Itens!$A$2:$A$20001=$A578)*Itens!$D$2:$D$20001*(Itens!$E$2:$E$20001-Itens!$F$2:$F$20001)),"erro"))</f>
        <v/>
      </c>
      <c r="D578" s="33" t="str">
        <f>IF($A578="","",COUNTIF(Parcelas!$A$2:$A$20001,$A578))</f>
        <v/>
      </c>
      <c r="E578" s="34" t="str">
        <f>IF($A578="","",SUMIF(Parcelas!$A$2:$A$20001,$A578,Parcelas!$C$2:$C$20001))</f>
        <v/>
      </c>
      <c r="F578" s="34" t="str">
        <f t="shared" si="8"/>
        <v/>
      </c>
      <c r="G578" s="32" t="str">
        <f>IF($A578="","",IF(COUNTIF(Faturas!$A$2:$A$2001,$A578)&gt;1,"Código repetido na aba Faturas",IF($B578=0,"Sem itens",IF($D578=0,"Sem parcelas",IF(NOT(ISNUMBER($C578)),"Valor inválido nos itens",IF($F578&lt;&gt;0,"Parcelas não batem com os itens","OK"))))))</f>
        <v/>
      </c>
      <c r="H578" s="3" t="str">
        <f>IF($A578="","",IF(COUNTIF($A$9:$A578,$A578)=1,1,0))</f>
        <v/>
      </c>
    </row>
    <row r="579" spans="1:8" x14ac:dyDescent="0.25">
      <c r="A579" s="32" t="str">
        <f>IF(INDEX(Faturas!$A:$A,ROW()-7)="","",INDEX(Faturas!$A:$A,ROW()-7))</f>
        <v/>
      </c>
      <c r="B579" s="33" t="str">
        <f>IF($A579="","",COUNTIF(Itens!$A$2:$A$20001,$A579))</f>
        <v/>
      </c>
      <c r="C579" s="34" t="str">
        <f>IF($A579="","",IFERROR(SUMPRODUCT((Itens!$A$2:$A$20001=$A579)*Itens!$D$2:$D$20001*(Itens!$E$2:$E$20001-Itens!$F$2:$F$20001)),"erro"))</f>
        <v/>
      </c>
      <c r="D579" s="33" t="str">
        <f>IF($A579="","",COUNTIF(Parcelas!$A$2:$A$20001,$A579))</f>
        <v/>
      </c>
      <c r="E579" s="34" t="str">
        <f>IF($A579="","",SUMIF(Parcelas!$A$2:$A$20001,$A579,Parcelas!$C$2:$C$20001))</f>
        <v/>
      </c>
      <c r="F579" s="34" t="str">
        <f t="shared" si="8"/>
        <v/>
      </c>
      <c r="G579" s="32" t="str">
        <f>IF($A579="","",IF(COUNTIF(Faturas!$A$2:$A$2001,$A579)&gt;1,"Código repetido na aba Faturas",IF($B579=0,"Sem itens",IF($D579=0,"Sem parcelas",IF(NOT(ISNUMBER($C579)),"Valor inválido nos itens",IF($F579&lt;&gt;0,"Parcelas não batem com os itens","OK"))))))</f>
        <v/>
      </c>
      <c r="H579" s="3" t="str">
        <f>IF($A579="","",IF(COUNTIF($A$9:$A579,$A579)=1,1,0))</f>
        <v/>
      </c>
    </row>
    <row r="580" spans="1:8" x14ac:dyDescent="0.25">
      <c r="A580" s="32" t="str">
        <f>IF(INDEX(Faturas!$A:$A,ROW()-7)="","",INDEX(Faturas!$A:$A,ROW()-7))</f>
        <v/>
      </c>
      <c r="B580" s="33" t="str">
        <f>IF($A580="","",COUNTIF(Itens!$A$2:$A$20001,$A580))</f>
        <v/>
      </c>
      <c r="C580" s="34" t="str">
        <f>IF($A580="","",IFERROR(SUMPRODUCT((Itens!$A$2:$A$20001=$A580)*Itens!$D$2:$D$20001*(Itens!$E$2:$E$20001-Itens!$F$2:$F$20001)),"erro"))</f>
        <v/>
      </c>
      <c r="D580" s="33" t="str">
        <f>IF($A580="","",COUNTIF(Parcelas!$A$2:$A$20001,$A580))</f>
        <v/>
      </c>
      <c r="E580" s="34" t="str">
        <f>IF($A580="","",SUMIF(Parcelas!$A$2:$A$20001,$A580,Parcelas!$C$2:$C$20001))</f>
        <v/>
      </c>
      <c r="F580" s="34" t="str">
        <f t="shared" si="8"/>
        <v/>
      </c>
      <c r="G580" s="32" t="str">
        <f>IF($A580="","",IF(COUNTIF(Faturas!$A$2:$A$2001,$A580)&gt;1,"Código repetido na aba Faturas",IF($B580=0,"Sem itens",IF($D580=0,"Sem parcelas",IF(NOT(ISNUMBER($C580)),"Valor inválido nos itens",IF($F580&lt;&gt;0,"Parcelas não batem com os itens","OK"))))))</f>
        <v/>
      </c>
      <c r="H580" s="3" t="str">
        <f>IF($A580="","",IF(COUNTIF($A$9:$A580,$A580)=1,1,0))</f>
        <v/>
      </c>
    </row>
    <row r="581" spans="1:8" x14ac:dyDescent="0.25">
      <c r="A581" s="32" t="str">
        <f>IF(INDEX(Faturas!$A:$A,ROW()-7)="","",INDEX(Faturas!$A:$A,ROW()-7))</f>
        <v/>
      </c>
      <c r="B581" s="33" t="str">
        <f>IF($A581="","",COUNTIF(Itens!$A$2:$A$20001,$A581))</f>
        <v/>
      </c>
      <c r="C581" s="34" t="str">
        <f>IF($A581="","",IFERROR(SUMPRODUCT((Itens!$A$2:$A$20001=$A581)*Itens!$D$2:$D$20001*(Itens!$E$2:$E$20001-Itens!$F$2:$F$20001)),"erro"))</f>
        <v/>
      </c>
      <c r="D581" s="33" t="str">
        <f>IF($A581="","",COUNTIF(Parcelas!$A$2:$A$20001,$A581))</f>
        <v/>
      </c>
      <c r="E581" s="34" t="str">
        <f>IF($A581="","",SUMIF(Parcelas!$A$2:$A$20001,$A581,Parcelas!$C$2:$C$20001))</f>
        <v/>
      </c>
      <c r="F581" s="34" t="str">
        <f t="shared" si="8"/>
        <v/>
      </c>
      <c r="G581" s="32" t="str">
        <f>IF($A581="","",IF(COUNTIF(Faturas!$A$2:$A$2001,$A581)&gt;1,"Código repetido na aba Faturas",IF($B581=0,"Sem itens",IF($D581=0,"Sem parcelas",IF(NOT(ISNUMBER($C581)),"Valor inválido nos itens",IF($F581&lt;&gt;0,"Parcelas não batem com os itens","OK"))))))</f>
        <v/>
      </c>
      <c r="H581" s="3" t="str">
        <f>IF($A581="","",IF(COUNTIF($A$9:$A581,$A581)=1,1,0))</f>
        <v/>
      </c>
    </row>
    <row r="582" spans="1:8" x14ac:dyDescent="0.25">
      <c r="A582" s="32" t="str">
        <f>IF(INDEX(Faturas!$A:$A,ROW()-7)="","",INDEX(Faturas!$A:$A,ROW()-7))</f>
        <v/>
      </c>
      <c r="B582" s="33" t="str">
        <f>IF($A582="","",COUNTIF(Itens!$A$2:$A$20001,$A582))</f>
        <v/>
      </c>
      <c r="C582" s="34" t="str">
        <f>IF($A582="","",IFERROR(SUMPRODUCT((Itens!$A$2:$A$20001=$A582)*Itens!$D$2:$D$20001*(Itens!$E$2:$E$20001-Itens!$F$2:$F$20001)),"erro"))</f>
        <v/>
      </c>
      <c r="D582" s="33" t="str">
        <f>IF($A582="","",COUNTIF(Parcelas!$A$2:$A$20001,$A582))</f>
        <v/>
      </c>
      <c r="E582" s="34" t="str">
        <f>IF($A582="","",SUMIF(Parcelas!$A$2:$A$20001,$A582,Parcelas!$C$2:$C$20001))</f>
        <v/>
      </c>
      <c r="F582" s="34" t="str">
        <f t="shared" si="8"/>
        <v/>
      </c>
      <c r="G582" s="32" t="str">
        <f>IF($A582="","",IF(COUNTIF(Faturas!$A$2:$A$2001,$A582)&gt;1,"Código repetido na aba Faturas",IF($B582=0,"Sem itens",IF($D582=0,"Sem parcelas",IF(NOT(ISNUMBER($C582)),"Valor inválido nos itens",IF($F582&lt;&gt;0,"Parcelas não batem com os itens","OK"))))))</f>
        <v/>
      </c>
      <c r="H582" s="3" t="str">
        <f>IF($A582="","",IF(COUNTIF($A$9:$A582,$A582)=1,1,0))</f>
        <v/>
      </c>
    </row>
    <row r="583" spans="1:8" x14ac:dyDescent="0.25">
      <c r="A583" s="32" t="str">
        <f>IF(INDEX(Faturas!$A:$A,ROW()-7)="","",INDEX(Faturas!$A:$A,ROW()-7))</f>
        <v/>
      </c>
      <c r="B583" s="33" t="str">
        <f>IF($A583="","",COUNTIF(Itens!$A$2:$A$20001,$A583))</f>
        <v/>
      </c>
      <c r="C583" s="34" t="str">
        <f>IF($A583="","",IFERROR(SUMPRODUCT((Itens!$A$2:$A$20001=$A583)*Itens!$D$2:$D$20001*(Itens!$E$2:$E$20001-Itens!$F$2:$F$20001)),"erro"))</f>
        <v/>
      </c>
      <c r="D583" s="33" t="str">
        <f>IF($A583="","",COUNTIF(Parcelas!$A$2:$A$20001,$A583))</f>
        <v/>
      </c>
      <c r="E583" s="34" t="str">
        <f>IF($A583="","",SUMIF(Parcelas!$A$2:$A$20001,$A583,Parcelas!$C$2:$C$20001))</f>
        <v/>
      </c>
      <c r="F583" s="34" t="str">
        <f t="shared" si="8"/>
        <v/>
      </c>
      <c r="G583" s="32" t="str">
        <f>IF($A583="","",IF(COUNTIF(Faturas!$A$2:$A$2001,$A583)&gt;1,"Código repetido na aba Faturas",IF($B583=0,"Sem itens",IF($D583=0,"Sem parcelas",IF(NOT(ISNUMBER($C583)),"Valor inválido nos itens",IF($F583&lt;&gt;0,"Parcelas não batem com os itens","OK"))))))</f>
        <v/>
      </c>
      <c r="H583" s="3" t="str">
        <f>IF($A583="","",IF(COUNTIF($A$9:$A583,$A583)=1,1,0))</f>
        <v/>
      </c>
    </row>
    <row r="584" spans="1:8" x14ac:dyDescent="0.25">
      <c r="A584" s="32" t="str">
        <f>IF(INDEX(Faturas!$A:$A,ROW()-7)="","",INDEX(Faturas!$A:$A,ROW()-7))</f>
        <v/>
      </c>
      <c r="B584" s="33" t="str">
        <f>IF($A584="","",COUNTIF(Itens!$A$2:$A$20001,$A584))</f>
        <v/>
      </c>
      <c r="C584" s="34" t="str">
        <f>IF($A584="","",IFERROR(SUMPRODUCT((Itens!$A$2:$A$20001=$A584)*Itens!$D$2:$D$20001*(Itens!$E$2:$E$20001-Itens!$F$2:$F$20001)),"erro"))</f>
        <v/>
      </c>
      <c r="D584" s="33" t="str">
        <f>IF($A584="","",COUNTIF(Parcelas!$A$2:$A$20001,$A584))</f>
        <v/>
      </c>
      <c r="E584" s="34" t="str">
        <f>IF($A584="","",SUMIF(Parcelas!$A$2:$A$20001,$A584,Parcelas!$C$2:$C$20001))</f>
        <v/>
      </c>
      <c r="F584" s="34" t="str">
        <f t="shared" si="8"/>
        <v/>
      </c>
      <c r="G584" s="32" t="str">
        <f>IF($A584="","",IF(COUNTIF(Faturas!$A$2:$A$2001,$A584)&gt;1,"Código repetido na aba Faturas",IF($B584=0,"Sem itens",IF($D584=0,"Sem parcelas",IF(NOT(ISNUMBER($C584)),"Valor inválido nos itens",IF($F584&lt;&gt;0,"Parcelas não batem com os itens","OK"))))))</f>
        <v/>
      </c>
      <c r="H584" s="3" t="str">
        <f>IF($A584="","",IF(COUNTIF($A$9:$A584,$A584)=1,1,0))</f>
        <v/>
      </c>
    </row>
    <row r="585" spans="1:8" x14ac:dyDescent="0.25">
      <c r="A585" s="32" t="str">
        <f>IF(INDEX(Faturas!$A:$A,ROW()-7)="","",INDEX(Faturas!$A:$A,ROW()-7))</f>
        <v/>
      </c>
      <c r="B585" s="33" t="str">
        <f>IF($A585="","",COUNTIF(Itens!$A$2:$A$20001,$A585))</f>
        <v/>
      </c>
      <c r="C585" s="34" t="str">
        <f>IF($A585="","",IFERROR(SUMPRODUCT((Itens!$A$2:$A$20001=$A585)*Itens!$D$2:$D$20001*(Itens!$E$2:$E$20001-Itens!$F$2:$F$20001)),"erro"))</f>
        <v/>
      </c>
      <c r="D585" s="33" t="str">
        <f>IF($A585="","",COUNTIF(Parcelas!$A$2:$A$20001,$A585))</f>
        <v/>
      </c>
      <c r="E585" s="34" t="str">
        <f>IF($A585="","",SUMIF(Parcelas!$A$2:$A$20001,$A585,Parcelas!$C$2:$C$20001))</f>
        <v/>
      </c>
      <c r="F585" s="34" t="str">
        <f t="shared" ref="F585:F648" si="9">IF(OR($A585="",NOT(ISNUMBER($C585))),"",ROUND($C585-$E585,2))</f>
        <v/>
      </c>
      <c r="G585" s="32" t="str">
        <f>IF($A585="","",IF(COUNTIF(Faturas!$A$2:$A$2001,$A585)&gt;1,"Código repetido na aba Faturas",IF($B585=0,"Sem itens",IF($D585=0,"Sem parcelas",IF(NOT(ISNUMBER($C585)),"Valor inválido nos itens",IF($F585&lt;&gt;0,"Parcelas não batem com os itens","OK"))))))</f>
        <v/>
      </c>
      <c r="H585" s="3" t="str">
        <f>IF($A585="","",IF(COUNTIF($A$9:$A585,$A585)=1,1,0))</f>
        <v/>
      </c>
    </row>
    <row r="586" spans="1:8" x14ac:dyDescent="0.25">
      <c r="A586" s="32" t="str">
        <f>IF(INDEX(Faturas!$A:$A,ROW()-7)="","",INDEX(Faturas!$A:$A,ROW()-7))</f>
        <v/>
      </c>
      <c r="B586" s="33" t="str">
        <f>IF($A586="","",COUNTIF(Itens!$A$2:$A$20001,$A586))</f>
        <v/>
      </c>
      <c r="C586" s="34" t="str">
        <f>IF($A586="","",IFERROR(SUMPRODUCT((Itens!$A$2:$A$20001=$A586)*Itens!$D$2:$D$20001*(Itens!$E$2:$E$20001-Itens!$F$2:$F$20001)),"erro"))</f>
        <v/>
      </c>
      <c r="D586" s="33" t="str">
        <f>IF($A586="","",COUNTIF(Parcelas!$A$2:$A$20001,$A586))</f>
        <v/>
      </c>
      <c r="E586" s="34" t="str">
        <f>IF($A586="","",SUMIF(Parcelas!$A$2:$A$20001,$A586,Parcelas!$C$2:$C$20001))</f>
        <v/>
      </c>
      <c r="F586" s="34" t="str">
        <f t="shared" si="9"/>
        <v/>
      </c>
      <c r="G586" s="32" t="str">
        <f>IF($A586="","",IF(COUNTIF(Faturas!$A$2:$A$2001,$A586)&gt;1,"Código repetido na aba Faturas",IF($B586=0,"Sem itens",IF($D586=0,"Sem parcelas",IF(NOT(ISNUMBER($C586)),"Valor inválido nos itens",IF($F586&lt;&gt;0,"Parcelas não batem com os itens","OK"))))))</f>
        <v/>
      </c>
      <c r="H586" s="3" t="str">
        <f>IF($A586="","",IF(COUNTIF($A$9:$A586,$A586)=1,1,0))</f>
        <v/>
      </c>
    </row>
    <row r="587" spans="1:8" x14ac:dyDescent="0.25">
      <c r="A587" s="32" t="str">
        <f>IF(INDEX(Faturas!$A:$A,ROW()-7)="","",INDEX(Faturas!$A:$A,ROW()-7))</f>
        <v/>
      </c>
      <c r="B587" s="33" t="str">
        <f>IF($A587="","",COUNTIF(Itens!$A$2:$A$20001,$A587))</f>
        <v/>
      </c>
      <c r="C587" s="34" t="str">
        <f>IF($A587="","",IFERROR(SUMPRODUCT((Itens!$A$2:$A$20001=$A587)*Itens!$D$2:$D$20001*(Itens!$E$2:$E$20001-Itens!$F$2:$F$20001)),"erro"))</f>
        <v/>
      </c>
      <c r="D587" s="33" t="str">
        <f>IF($A587="","",COUNTIF(Parcelas!$A$2:$A$20001,$A587))</f>
        <v/>
      </c>
      <c r="E587" s="34" t="str">
        <f>IF($A587="","",SUMIF(Parcelas!$A$2:$A$20001,$A587,Parcelas!$C$2:$C$20001))</f>
        <v/>
      </c>
      <c r="F587" s="34" t="str">
        <f t="shared" si="9"/>
        <v/>
      </c>
      <c r="G587" s="32" t="str">
        <f>IF($A587="","",IF(COUNTIF(Faturas!$A$2:$A$2001,$A587)&gt;1,"Código repetido na aba Faturas",IF($B587=0,"Sem itens",IF($D587=0,"Sem parcelas",IF(NOT(ISNUMBER($C587)),"Valor inválido nos itens",IF($F587&lt;&gt;0,"Parcelas não batem com os itens","OK"))))))</f>
        <v/>
      </c>
      <c r="H587" s="3" t="str">
        <f>IF($A587="","",IF(COUNTIF($A$9:$A587,$A587)=1,1,0))</f>
        <v/>
      </c>
    </row>
    <row r="588" spans="1:8" x14ac:dyDescent="0.25">
      <c r="A588" s="32" t="str">
        <f>IF(INDEX(Faturas!$A:$A,ROW()-7)="","",INDEX(Faturas!$A:$A,ROW()-7))</f>
        <v/>
      </c>
      <c r="B588" s="33" t="str">
        <f>IF($A588="","",COUNTIF(Itens!$A$2:$A$20001,$A588))</f>
        <v/>
      </c>
      <c r="C588" s="34" t="str">
        <f>IF($A588="","",IFERROR(SUMPRODUCT((Itens!$A$2:$A$20001=$A588)*Itens!$D$2:$D$20001*(Itens!$E$2:$E$20001-Itens!$F$2:$F$20001)),"erro"))</f>
        <v/>
      </c>
      <c r="D588" s="33" t="str">
        <f>IF($A588="","",COUNTIF(Parcelas!$A$2:$A$20001,$A588))</f>
        <v/>
      </c>
      <c r="E588" s="34" t="str">
        <f>IF($A588="","",SUMIF(Parcelas!$A$2:$A$20001,$A588,Parcelas!$C$2:$C$20001))</f>
        <v/>
      </c>
      <c r="F588" s="34" t="str">
        <f t="shared" si="9"/>
        <v/>
      </c>
      <c r="G588" s="32" t="str">
        <f>IF($A588="","",IF(COUNTIF(Faturas!$A$2:$A$2001,$A588)&gt;1,"Código repetido na aba Faturas",IF($B588=0,"Sem itens",IF($D588=0,"Sem parcelas",IF(NOT(ISNUMBER($C588)),"Valor inválido nos itens",IF($F588&lt;&gt;0,"Parcelas não batem com os itens","OK"))))))</f>
        <v/>
      </c>
      <c r="H588" s="3" t="str">
        <f>IF($A588="","",IF(COUNTIF($A$9:$A588,$A588)=1,1,0))</f>
        <v/>
      </c>
    </row>
    <row r="589" spans="1:8" x14ac:dyDescent="0.25">
      <c r="A589" s="32" t="str">
        <f>IF(INDEX(Faturas!$A:$A,ROW()-7)="","",INDEX(Faturas!$A:$A,ROW()-7))</f>
        <v/>
      </c>
      <c r="B589" s="33" t="str">
        <f>IF($A589="","",COUNTIF(Itens!$A$2:$A$20001,$A589))</f>
        <v/>
      </c>
      <c r="C589" s="34" t="str">
        <f>IF($A589="","",IFERROR(SUMPRODUCT((Itens!$A$2:$A$20001=$A589)*Itens!$D$2:$D$20001*(Itens!$E$2:$E$20001-Itens!$F$2:$F$20001)),"erro"))</f>
        <v/>
      </c>
      <c r="D589" s="33" t="str">
        <f>IF($A589="","",COUNTIF(Parcelas!$A$2:$A$20001,$A589))</f>
        <v/>
      </c>
      <c r="E589" s="34" t="str">
        <f>IF($A589="","",SUMIF(Parcelas!$A$2:$A$20001,$A589,Parcelas!$C$2:$C$20001))</f>
        <v/>
      </c>
      <c r="F589" s="34" t="str">
        <f t="shared" si="9"/>
        <v/>
      </c>
      <c r="G589" s="32" t="str">
        <f>IF($A589="","",IF(COUNTIF(Faturas!$A$2:$A$2001,$A589)&gt;1,"Código repetido na aba Faturas",IF($B589=0,"Sem itens",IF($D589=0,"Sem parcelas",IF(NOT(ISNUMBER($C589)),"Valor inválido nos itens",IF($F589&lt;&gt;0,"Parcelas não batem com os itens","OK"))))))</f>
        <v/>
      </c>
      <c r="H589" s="3" t="str">
        <f>IF($A589="","",IF(COUNTIF($A$9:$A589,$A589)=1,1,0))</f>
        <v/>
      </c>
    </row>
    <row r="590" spans="1:8" x14ac:dyDescent="0.25">
      <c r="A590" s="32" t="str">
        <f>IF(INDEX(Faturas!$A:$A,ROW()-7)="","",INDEX(Faturas!$A:$A,ROW()-7))</f>
        <v/>
      </c>
      <c r="B590" s="33" t="str">
        <f>IF($A590="","",COUNTIF(Itens!$A$2:$A$20001,$A590))</f>
        <v/>
      </c>
      <c r="C590" s="34" t="str">
        <f>IF($A590="","",IFERROR(SUMPRODUCT((Itens!$A$2:$A$20001=$A590)*Itens!$D$2:$D$20001*(Itens!$E$2:$E$20001-Itens!$F$2:$F$20001)),"erro"))</f>
        <v/>
      </c>
      <c r="D590" s="33" t="str">
        <f>IF($A590="","",COUNTIF(Parcelas!$A$2:$A$20001,$A590))</f>
        <v/>
      </c>
      <c r="E590" s="34" t="str">
        <f>IF($A590="","",SUMIF(Parcelas!$A$2:$A$20001,$A590,Parcelas!$C$2:$C$20001))</f>
        <v/>
      </c>
      <c r="F590" s="34" t="str">
        <f t="shared" si="9"/>
        <v/>
      </c>
      <c r="G590" s="32" t="str">
        <f>IF($A590="","",IF(COUNTIF(Faturas!$A$2:$A$2001,$A590)&gt;1,"Código repetido na aba Faturas",IF($B590=0,"Sem itens",IF($D590=0,"Sem parcelas",IF(NOT(ISNUMBER($C590)),"Valor inválido nos itens",IF($F590&lt;&gt;0,"Parcelas não batem com os itens","OK"))))))</f>
        <v/>
      </c>
      <c r="H590" s="3" t="str">
        <f>IF($A590="","",IF(COUNTIF($A$9:$A590,$A590)=1,1,0))</f>
        <v/>
      </c>
    </row>
    <row r="591" spans="1:8" x14ac:dyDescent="0.25">
      <c r="A591" s="32" t="str">
        <f>IF(INDEX(Faturas!$A:$A,ROW()-7)="","",INDEX(Faturas!$A:$A,ROW()-7))</f>
        <v/>
      </c>
      <c r="B591" s="33" t="str">
        <f>IF($A591="","",COUNTIF(Itens!$A$2:$A$20001,$A591))</f>
        <v/>
      </c>
      <c r="C591" s="34" t="str">
        <f>IF($A591="","",IFERROR(SUMPRODUCT((Itens!$A$2:$A$20001=$A591)*Itens!$D$2:$D$20001*(Itens!$E$2:$E$20001-Itens!$F$2:$F$20001)),"erro"))</f>
        <v/>
      </c>
      <c r="D591" s="33" t="str">
        <f>IF($A591="","",COUNTIF(Parcelas!$A$2:$A$20001,$A591))</f>
        <v/>
      </c>
      <c r="E591" s="34" t="str">
        <f>IF($A591="","",SUMIF(Parcelas!$A$2:$A$20001,$A591,Parcelas!$C$2:$C$20001))</f>
        <v/>
      </c>
      <c r="F591" s="34" t="str">
        <f t="shared" si="9"/>
        <v/>
      </c>
      <c r="G591" s="32" t="str">
        <f>IF($A591="","",IF(COUNTIF(Faturas!$A$2:$A$2001,$A591)&gt;1,"Código repetido na aba Faturas",IF($B591=0,"Sem itens",IF($D591=0,"Sem parcelas",IF(NOT(ISNUMBER($C591)),"Valor inválido nos itens",IF($F591&lt;&gt;0,"Parcelas não batem com os itens","OK"))))))</f>
        <v/>
      </c>
      <c r="H591" s="3" t="str">
        <f>IF($A591="","",IF(COUNTIF($A$9:$A591,$A591)=1,1,0))</f>
        <v/>
      </c>
    </row>
    <row r="592" spans="1:8" x14ac:dyDescent="0.25">
      <c r="A592" s="32" t="str">
        <f>IF(INDEX(Faturas!$A:$A,ROW()-7)="","",INDEX(Faturas!$A:$A,ROW()-7))</f>
        <v/>
      </c>
      <c r="B592" s="33" t="str">
        <f>IF($A592="","",COUNTIF(Itens!$A$2:$A$20001,$A592))</f>
        <v/>
      </c>
      <c r="C592" s="34" t="str">
        <f>IF($A592="","",IFERROR(SUMPRODUCT((Itens!$A$2:$A$20001=$A592)*Itens!$D$2:$D$20001*(Itens!$E$2:$E$20001-Itens!$F$2:$F$20001)),"erro"))</f>
        <v/>
      </c>
      <c r="D592" s="33" t="str">
        <f>IF($A592="","",COUNTIF(Parcelas!$A$2:$A$20001,$A592))</f>
        <v/>
      </c>
      <c r="E592" s="34" t="str">
        <f>IF($A592="","",SUMIF(Parcelas!$A$2:$A$20001,$A592,Parcelas!$C$2:$C$20001))</f>
        <v/>
      </c>
      <c r="F592" s="34" t="str">
        <f t="shared" si="9"/>
        <v/>
      </c>
      <c r="G592" s="32" t="str">
        <f>IF($A592="","",IF(COUNTIF(Faturas!$A$2:$A$2001,$A592)&gt;1,"Código repetido na aba Faturas",IF($B592=0,"Sem itens",IF($D592=0,"Sem parcelas",IF(NOT(ISNUMBER($C592)),"Valor inválido nos itens",IF($F592&lt;&gt;0,"Parcelas não batem com os itens","OK"))))))</f>
        <v/>
      </c>
      <c r="H592" s="3" t="str">
        <f>IF($A592="","",IF(COUNTIF($A$9:$A592,$A592)=1,1,0))</f>
        <v/>
      </c>
    </row>
    <row r="593" spans="1:8" x14ac:dyDescent="0.25">
      <c r="A593" s="32" t="str">
        <f>IF(INDEX(Faturas!$A:$A,ROW()-7)="","",INDEX(Faturas!$A:$A,ROW()-7))</f>
        <v/>
      </c>
      <c r="B593" s="33" t="str">
        <f>IF($A593="","",COUNTIF(Itens!$A$2:$A$20001,$A593))</f>
        <v/>
      </c>
      <c r="C593" s="34" t="str">
        <f>IF($A593="","",IFERROR(SUMPRODUCT((Itens!$A$2:$A$20001=$A593)*Itens!$D$2:$D$20001*(Itens!$E$2:$E$20001-Itens!$F$2:$F$20001)),"erro"))</f>
        <v/>
      </c>
      <c r="D593" s="33" t="str">
        <f>IF($A593="","",COUNTIF(Parcelas!$A$2:$A$20001,$A593))</f>
        <v/>
      </c>
      <c r="E593" s="34" t="str">
        <f>IF($A593="","",SUMIF(Parcelas!$A$2:$A$20001,$A593,Parcelas!$C$2:$C$20001))</f>
        <v/>
      </c>
      <c r="F593" s="34" t="str">
        <f t="shared" si="9"/>
        <v/>
      </c>
      <c r="G593" s="32" t="str">
        <f>IF($A593="","",IF(COUNTIF(Faturas!$A$2:$A$2001,$A593)&gt;1,"Código repetido na aba Faturas",IF($B593=0,"Sem itens",IF($D593=0,"Sem parcelas",IF(NOT(ISNUMBER($C593)),"Valor inválido nos itens",IF($F593&lt;&gt;0,"Parcelas não batem com os itens","OK"))))))</f>
        <v/>
      </c>
      <c r="H593" s="3" t="str">
        <f>IF($A593="","",IF(COUNTIF($A$9:$A593,$A593)=1,1,0))</f>
        <v/>
      </c>
    </row>
    <row r="594" spans="1:8" x14ac:dyDescent="0.25">
      <c r="A594" s="32" t="str">
        <f>IF(INDEX(Faturas!$A:$A,ROW()-7)="","",INDEX(Faturas!$A:$A,ROW()-7))</f>
        <v/>
      </c>
      <c r="B594" s="33" t="str">
        <f>IF($A594="","",COUNTIF(Itens!$A$2:$A$20001,$A594))</f>
        <v/>
      </c>
      <c r="C594" s="34" t="str">
        <f>IF($A594="","",IFERROR(SUMPRODUCT((Itens!$A$2:$A$20001=$A594)*Itens!$D$2:$D$20001*(Itens!$E$2:$E$20001-Itens!$F$2:$F$20001)),"erro"))</f>
        <v/>
      </c>
      <c r="D594" s="33" t="str">
        <f>IF($A594="","",COUNTIF(Parcelas!$A$2:$A$20001,$A594))</f>
        <v/>
      </c>
      <c r="E594" s="34" t="str">
        <f>IF($A594="","",SUMIF(Parcelas!$A$2:$A$20001,$A594,Parcelas!$C$2:$C$20001))</f>
        <v/>
      </c>
      <c r="F594" s="34" t="str">
        <f t="shared" si="9"/>
        <v/>
      </c>
      <c r="G594" s="32" t="str">
        <f>IF($A594="","",IF(COUNTIF(Faturas!$A$2:$A$2001,$A594)&gt;1,"Código repetido na aba Faturas",IF($B594=0,"Sem itens",IF($D594=0,"Sem parcelas",IF(NOT(ISNUMBER($C594)),"Valor inválido nos itens",IF($F594&lt;&gt;0,"Parcelas não batem com os itens","OK"))))))</f>
        <v/>
      </c>
      <c r="H594" s="3" t="str">
        <f>IF($A594="","",IF(COUNTIF($A$9:$A594,$A594)=1,1,0))</f>
        <v/>
      </c>
    </row>
    <row r="595" spans="1:8" x14ac:dyDescent="0.25">
      <c r="A595" s="32" t="str">
        <f>IF(INDEX(Faturas!$A:$A,ROW()-7)="","",INDEX(Faturas!$A:$A,ROW()-7))</f>
        <v/>
      </c>
      <c r="B595" s="33" t="str">
        <f>IF($A595="","",COUNTIF(Itens!$A$2:$A$20001,$A595))</f>
        <v/>
      </c>
      <c r="C595" s="34" t="str">
        <f>IF($A595="","",IFERROR(SUMPRODUCT((Itens!$A$2:$A$20001=$A595)*Itens!$D$2:$D$20001*(Itens!$E$2:$E$20001-Itens!$F$2:$F$20001)),"erro"))</f>
        <v/>
      </c>
      <c r="D595" s="33" t="str">
        <f>IF($A595="","",COUNTIF(Parcelas!$A$2:$A$20001,$A595))</f>
        <v/>
      </c>
      <c r="E595" s="34" t="str">
        <f>IF($A595="","",SUMIF(Parcelas!$A$2:$A$20001,$A595,Parcelas!$C$2:$C$20001))</f>
        <v/>
      </c>
      <c r="F595" s="34" t="str">
        <f t="shared" si="9"/>
        <v/>
      </c>
      <c r="G595" s="32" t="str">
        <f>IF($A595="","",IF(COUNTIF(Faturas!$A$2:$A$2001,$A595)&gt;1,"Código repetido na aba Faturas",IF($B595=0,"Sem itens",IF($D595=0,"Sem parcelas",IF(NOT(ISNUMBER($C595)),"Valor inválido nos itens",IF($F595&lt;&gt;0,"Parcelas não batem com os itens","OK"))))))</f>
        <v/>
      </c>
      <c r="H595" s="3" t="str">
        <f>IF($A595="","",IF(COUNTIF($A$9:$A595,$A595)=1,1,0))</f>
        <v/>
      </c>
    </row>
    <row r="596" spans="1:8" x14ac:dyDescent="0.25">
      <c r="A596" s="32" t="str">
        <f>IF(INDEX(Faturas!$A:$A,ROW()-7)="","",INDEX(Faturas!$A:$A,ROW()-7))</f>
        <v/>
      </c>
      <c r="B596" s="33" t="str">
        <f>IF($A596="","",COUNTIF(Itens!$A$2:$A$20001,$A596))</f>
        <v/>
      </c>
      <c r="C596" s="34" t="str">
        <f>IF($A596="","",IFERROR(SUMPRODUCT((Itens!$A$2:$A$20001=$A596)*Itens!$D$2:$D$20001*(Itens!$E$2:$E$20001-Itens!$F$2:$F$20001)),"erro"))</f>
        <v/>
      </c>
      <c r="D596" s="33" t="str">
        <f>IF($A596="","",COUNTIF(Parcelas!$A$2:$A$20001,$A596))</f>
        <v/>
      </c>
      <c r="E596" s="34" t="str">
        <f>IF($A596="","",SUMIF(Parcelas!$A$2:$A$20001,$A596,Parcelas!$C$2:$C$20001))</f>
        <v/>
      </c>
      <c r="F596" s="34" t="str">
        <f t="shared" si="9"/>
        <v/>
      </c>
      <c r="G596" s="32" t="str">
        <f>IF($A596="","",IF(COUNTIF(Faturas!$A$2:$A$2001,$A596)&gt;1,"Código repetido na aba Faturas",IF($B596=0,"Sem itens",IF($D596=0,"Sem parcelas",IF(NOT(ISNUMBER($C596)),"Valor inválido nos itens",IF($F596&lt;&gt;0,"Parcelas não batem com os itens","OK"))))))</f>
        <v/>
      </c>
      <c r="H596" s="3" t="str">
        <f>IF($A596="","",IF(COUNTIF($A$9:$A596,$A596)=1,1,0))</f>
        <v/>
      </c>
    </row>
    <row r="597" spans="1:8" x14ac:dyDescent="0.25">
      <c r="A597" s="32" t="str">
        <f>IF(INDEX(Faturas!$A:$A,ROW()-7)="","",INDEX(Faturas!$A:$A,ROW()-7))</f>
        <v/>
      </c>
      <c r="B597" s="33" t="str">
        <f>IF($A597="","",COUNTIF(Itens!$A$2:$A$20001,$A597))</f>
        <v/>
      </c>
      <c r="C597" s="34" t="str">
        <f>IF($A597="","",IFERROR(SUMPRODUCT((Itens!$A$2:$A$20001=$A597)*Itens!$D$2:$D$20001*(Itens!$E$2:$E$20001-Itens!$F$2:$F$20001)),"erro"))</f>
        <v/>
      </c>
      <c r="D597" s="33" t="str">
        <f>IF($A597="","",COUNTIF(Parcelas!$A$2:$A$20001,$A597))</f>
        <v/>
      </c>
      <c r="E597" s="34" t="str">
        <f>IF($A597="","",SUMIF(Parcelas!$A$2:$A$20001,$A597,Parcelas!$C$2:$C$20001))</f>
        <v/>
      </c>
      <c r="F597" s="34" t="str">
        <f t="shared" si="9"/>
        <v/>
      </c>
      <c r="G597" s="32" t="str">
        <f>IF($A597="","",IF(COUNTIF(Faturas!$A$2:$A$2001,$A597)&gt;1,"Código repetido na aba Faturas",IF($B597=0,"Sem itens",IF($D597=0,"Sem parcelas",IF(NOT(ISNUMBER($C597)),"Valor inválido nos itens",IF($F597&lt;&gt;0,"Parcelas não batem com os itens","OK"))))))</f>
        <v/>
      </c>
      <c r="H597" s="3" t="str">
        <f>IF($A597="","",IF(COUNTIF($A$9:$A597,$A597)=1,1,0))</f>
        <v/>
      </c>
    </row>
    <row r="598" spans="1:8" x14ac:dyDescent="0.25">
      <c r="A598" s="32" t="str">
        <f>IF(INDEX(Faturas!$A:$A,ROW()-7)="","",INDEX(Faturas!$A:$A,ROW()-7))</f>
        <v/>
      </c>
      <c r="B598" s="33" t="str">
        <f>IF($A598="","",COUNTIF(Itens!$A$2:$A$20001,$A598))</f>
        <v/>
      </c>
      <c r="C598" s="34" t="str">
        <f>IF($A598="","",IFERROR(SUMPRODUCT((Itens!$A$2:$A$20001=$A598)*Itens!$D$2:$D$20001*(Itens!$E$2:$E$20001-Itens!$F$2:$F$20001)),"erro"))</f>
        <v/>
      </c>
      <c r="D598" s="33" t="str">
        <f>IF($A598="","",COUNTIF(Parcelas!$A$2:$A$20001,$A598))</f>
        <v/>
      </c>
      <c r="E598" s="34" t="str">
        <f>IF($A598="","",SUMIF(Parcelas!$A$2:$A$20001,$A598,Parcelas!$C$2:$C$20001))</f>
        <v/>
      </c>
      <c r="F598" s="34" t="str">
        <f t="shared" si="9"/>
        <v/>
      </c>
      <c r="G598" s="32" t="str">
        <f>IF($A598="","",IF(COUNTIF(Faturas!$A$2:$A$2001,$A598)&gt;1,"Código repetido na aba Faturas",IF($B598=0,"Sem itens",IF($D598=0,"Sem parcelas",IF(NOT(ISNUMBER($C598)),"Valor inválido nos itens",IF($F598&lt;&gt;0,"Parcelas não batem com os itens","OK"))))))</f>
        <v/>
      </c>
      <c r="H598" s="3" t="str">
        <f>IF($A598="","",IF(COUNTIF($A$9:$A598,$A598)=1,1,0))</f>
        <v/>
      </c>
    </row>
    <row r="599" spans="1:8" x14ac:dyDescent="0.25">
      <c r="A599" s="32" t="str">
        <f>IF(INDEX(Faturas!$A:$A,ROW()-7)="","",INDEX(Faturas!$A:$A,ROW()-7))</f>
        <v/>
      </c>
      <c r="B599" s="33" t="str">
        <f>IF($A599="","",COUNTIF(Itens!$A$2:$A$20001,$A599))</f>
        <v/>
      </c>
      <c r="C599" s="34" t="str">
        <f>IF($A599="","",IFERROR(SUMPRODUCT((Itens!$A$2:$A$20001=$A599)*Itens!$D$2:$D$20001*(Itens!$E$2:$E$20001-Itens!$F$2:$F$20001)),"erro"))</f>
        <v/>
      </c>
      <c r="D599" s="33" t="str">
        <f>IF($A599="","",COUNTIF(Parcelas!$A$2:$A$20001,$A599))</f>
        <v/>
      </c>
      <c r="E599" s="34" t="str">
        <f>IF($A599="","",SUMIF(Parcelas!$A$2:$A$20001,$A599,Parcelas!$C$2:$C$20001))</f>
        <v/>
      </c>
      <c r="F599" s="34" t="str">
        <f t="shared" si="9"/>
        <v/>
      </c>
      <c r="G599" s="32" t="str">
        <f>IF($A599="","",IF(COUNTIF(Faturas!$A$2:$A$2001,$A599)&gt;1,"Código repetido na aba Faturas",IF($B599=0,"Sem itens",IF($D599=0,"Sem parcelas",IF(NOT(ISNUMBER($C599)),"Valor inválido nos itens",IF($F599&lt;&gt;0,"Parcelas não batem com os itens","OK"))))))</f>
        <v/>
      </c>
      <c r="H599" s="3" t="str">
        <f>IF($A599="","",IF(COUNTIF($A$9:$A599,$A599)=1,1,0))</f>
        <v/>
      </c>
    </row>
    <row r="600" spans="1:8" x14ac:dyDescent="0.25">
      <c r="A600" s="32" t="str">
        <f>IF(INDEX(Faturas!$A:$A,ROW()-7)="","",INDEX(Faturas!$A:$A,ROW()-7))</f>
        <v/>
      </c>
      <c r="B600" s="33" t="str">
        <f>IF($A600="","",COUNTIF(Itens!$A$2:$A$20001,$A600))</f>
        <v/>
      </c>
      <c r="C600" s="34" t="str">
        <f>IF($A600="","",IFERROR(SUMPRODUCT((Itens!$A$2:$A$20001=$A600)*Itens!$D$2:$D$20001*(Itens!$E$2:$E$20001-Itens!$F$2:$F$20001)),"erro"))</f>
        <v/>
      </c>
      <c r="D600" s="33" t="str">
        <f>IF($A600="","",COUNTIF(Parcelas!$A$2:$A$20001,$A600))</f>
        <v/>
      </c>
      <c r="E600" s="34" t="str">
        <f>IF($A600="","",SUMIF(Parcelas!$A$2:$A$20001,$A600,Parcelas!$C$2:$C$20001))</f>
        <v/>
      </c>
      <c r="F600" s="34" t="str">
        <f t="shared" si="9"/>
        <v/>
      </c>
      <c r="G600" s="32" t="str">
        <f>IF($A600="","",IF(COUNTIF(Faturas!$A$2:$A$2001,$A600)&gt;1,"Código repetido na aba Faturas",IF($B600=0,"Sem itens",IF($D600=0,"Sem parcelas",IF(NOT(ISNUMBER($C600)),"Valor inválido nos itens",IF($F600&lt;&gt;0,"Parcelas não batem com os itens","OK"))))))</f>
        <v/>
      </c>
      <c r="H600" s="3" t="str">
        <f>IF($A600="","",IF(COUNTIF($A$9:$A600,$A600)=1,1,0))</f>
        <v/>
      </c>
    </row>
    <row r="601" spans="1:8" x14ac:dyDescent="0.25">
      <c r="A601" s="32" t="str">
        <f>IF(INDEX(Faturas!$A:$A,ROW()-7)="","",INDEX(Faturas!$A:$A,ROW()-7))</f>
        <v/>
      </c>
      <c r="B601" s="33" t="str">
        <f>IF($A601="","",COUNTIF(Itens!$A$2:$A$20001,$A601))</f>
        <v/>
      </c>
      <c r="C601" s="34" t="str">
        <f>IF($A601="","",IFERROR(SUMPRODUCT((Itens!$A$2:$A$20001=$A601)*Itens!$D$2:$D$20001*(Itens!$E$2:$E$20001-Itens!$F$2:$F$20001)),"erro"))</f>
        <v/>
      </c>
      <c r="D601" s="33" t="str">
        <f>IF($A601="","",COUNTIF(Parcelas!$A$2:$A$20001,$A601))</f>
        <v/>
      </c>
      <c r="E601" s="34" t="str">
        <f>IF($A601="","",SUMIF(Parcelas!$A$2:$A$20001,$A601,Parcelas!$C$2:$C$20001))</f>
        <v/>
      </c>
      <c r="F601" s="34" t="str">
        <f t="shared" si="9"/>
        <v/>
      </c>
      <c r="G601" s="32" t="str">
        <f>IF($A601="","",IF(COUNTIF(Faturas!$A$2:$A$2001,$A601)&gt;1,"Código repetido na aba Faturas",IF($B601=0,"Sem itens",IF($D601=0,"Sem parcelas",IF(NOT(ISNUMBER($C601)),"Valor inválido nos itens",IF($F601&lt;&gt;0,"Parcelas não batem com os itens","OK"))))))</f>
        <v/>
      </c>
      <c r="H601" s="3" t="str">
        <f>IF($A601="","",IF(COUNTIF($A$9:$A601,$A601)=1,1,0))</f>
        <v/>
      </c>
    </row>
    <row r="602" spans="1:8" x14ac:dyDescent="0.25">
      <c r="A602" s="32" t="str">
        <f>IF(INDEX(Faturas!$A:$A,ROW()-7)="","",INDEX(Faturas!$A:$A,ROW()-7))</f>
        <v/>
      </c>
      <c r="B602" s="33" t="str">
        <f>IF($A602="","",COUNTIF(Itens!$A$2:$A$20001,$A602))</f>
        <v/>
      </c>
      <c r="C602" s="34" t="str">
        <f>IF($A602="","",IFERROR(SUMPRODUCT((Itens!$A$2:$A$20001=$A602)*Itens!$D$2:$D$20001*(Itens!$E$2:$E$20001-Itens!$F$2:$F$20001)),"erro"))</f>
        <v/>
      </c>
      <c r="D602" s="33" t="str">
        <f>IF($A602="","",COUNTIF(Parcelas!$A$2:$A$20001,$A602))</f>
        <v/>
      </c>
      <c r="E602" s="34" t="str">
        <f>IF($A602="","",SUMIF(Parcelas!$A$2:$A$20001,$A602,Parcelas!$C$2:$C$20001))</f>
        <v/>
      </c>
      <c r="F602" s="34" t="str">
        <f t="shared" si="9"/>
        <v/>
      </c>
      <c r="G602" s="32" t="str">
        <f>IF($A602="","",IF(COUNTIF(Faturas!$A$2:$A$2001,$A602)&gt;1,"Código repetido na aba Faturas",IF($B602=0,"Sem itens",IF($D602=0,"Sem parcelas",IF(NOT(ISNUMBER($C602)),"Valor inválido nos itens",IF($F602&lt;&gt;0,"Parcelas não batem com os itens","OK"))))))</f>
        <v/>
      </c>
      <c r="H602" s="3" t="str">
        <f>IF($A602="","",IF(COUNTIF($A$9:$A602,$A602)=1,1,0))</f>
        <v/>
      </c>
    </row>
    <row r="603" spans="1:8" x14ac:dyDescent="0.25">
      <c r="A603" s="32" t="str">
        <f>IF(INDEX(Faturas!$A:$A,ROW()-7)="","",INDEX(Faturas!$A:$A,ROW()-7))</f>
        <v/>
      </c>
      <c r="B603" s="33" t="str">
        <f>IF($A603="","",COUNTIF(Itens!$A$2:$A$20001,$A603))</f>
        <v/>
      </c>
      <c r="C603" s="34" t="str">
        <f>IF($A603="","",IFERROR(SUMPRODUCT((Itens!$A$2:$A$20001=$A603)*Itens!$D$2:$D$20001*(Itens!$E$2:$E$20001-Itens!$F$2:$F$20001)),"erro"))</f>
        <v/>
      </c>
      <c r="D603" s="33" t="str">
        <f>IF($A603="","",COUNTIF(Parcelas!$A$2:$A$20001,$A603))</f>
        <v/>
      </c>
      <c r="E603" s="34" t="str">
        <f>IF($A603="","",SUMIF(Parcelas!$A$2:$A$20001,$A603,Parcelas!$C$2:$C$20001))</f>
        <v/>
      </c>
      <c r="F603" s="34" t="str">
        <f t="shared" si="9"/>
        <v/>
      </c>
      <c r="G603" s="32" t="str">
        <f>IF($A603="","",IF(COUNTIF(Faturas!$A$2:$A$2001,$A603)&gt;1,"Código repetido na aba Faturas",IF($B603=0,"Sem itens",IF($D603=0,"Sem parcelas",IF(NOT(ISNUMBER($C603)),"Valor inválido nos itens",IF($F603&lt;&gt;0,"Parcelas não batem com os itens","OK"))))))</f>
        <v/>
      </c>
      <c r="H603" s="3" t="str">
        <f>IF($A603="","",IF(COUNTIF($A$9:$A603,$A603)=1,1,0))</f>
        <v/>
      </c>
    </row>
    <row r="604" spans="1:8" x14ac:dyDescent="0.25">
      <c r="A604" s="32" t="str">
        <f>IF(INDEX(Faturas!$A:$A,ROW()-7)="","",INDEX(Faturas!$A:$A,ROW()-7))</f>
        <v/>
      </c>
      <c r="B604" s="33" t="str">
        <f>IF($A604="","",COUNTIF(Itens!$A$2:$A$20001,$A604))</f>
        <v/>
      </c>
      <c r="C604" s="34" t="str">
        <f>IF($A604="","",IFERROR(SUMPRODUCT((Itens!$A$2:$A$20001=$A604)*Itens!$D$2:$D$20001*(Itens!$E$2:$E$20001-Itens!$F$2:$F$20001)),"erro"))</f>
        <v/>
      </c>
      <c r="D604" s="33" t="str">
        <f>IF($A604="","",COUNTIF(Parcelas!$A$2:$A$20001,$A604))</f>
        <v/>
      </c>
      <c r="E604" s="34" t="str">
        <f>IF($A604="","",SUMIF(Parcelas!$A$2:$A$20001,$A604,Parcelas!$C$2:$C$20001))</f>
        <v/>
      </c>
      <c r="F604" s="34" t="str">
        <f t="shared" si="9"/>
        <v/>
      </c>
      <c r="G604" s="32" t="str">
        <f>IF($A604="","",IF(COUNTIF(Faturas!$A$2:$A$2001,$A604)&gt;1,"Código repetido na aba Faturas",IF($B604=0,"Sem itens",IF($D604=0,"Sem parcelas",IF(NOT(ISNUMBER($C604)),"Valor inválido nos itens",IF($F604&lt;&gt;0,"Parcelas não batem com os itens","OK"))))))</f>
        <v/>
      </c>
      <c r="H604" s="3" t="str">
        <f>IF($A604="","",IF(COUNTIF($A$9:$A604,$A604)=1,1,0))</f>
        <v/>
      </c>
    </row>
    <row r="605" spans="1:8" x14ac:dyDescent="0.25">
      <c r="A605" s="32" t="str">
        <f>IF(INDEX(Faturas!$A:$A,ROW()-7)="","",INDEX(Faturas!$A:$A,ROW()-7))</f>
        <v/>
      </c>
      <c r="B605" s="33" t="str">
        <f>IF($A605="","",COUNTIF(Itens!$A$2:$A$20001,$A605))</f>
        <v/>
      </c>
      <c r="C605" s="34" t="str">
        <f>IF($A605="","",IFERROR(SUMPRODUCT((Itens!$A$2:$A$20001=$A605)*Itens!$D$2:$D$20001*(Itens!$E$2:$E$20001-Itens!$F$2:$F$20001)),"erro"))</f>
        <v/>
      </c>
      <c r="D605" s="33" t="str">
        <f>IF($A605="","",COUNTIF(Parcelas!$A$2:$A$20001,$A605))</f>
        <v/>
      </c>
      <c r="E605" s="34" t="str">
        <f>IF($A605="","",SUMIF(Parcelas!$A$2:$A$20001,$A605,Parcelas!$C$2:$C$20001))</f>
        <v/>
      </c>
      <c r="F605" s="34" t="str">
        <f t="shared" si="9"/>
        <v/>
      </c>
      <c r="G605" s="32" t="str">
        <f>IF($A605="","",IF(COUNTIF(Faturas!$A$2:$A$2001,$A605)&gt;1,"Código repetido na aba Faturas",IF($B605=0,"Sem itens",IF($D605=0,"Sem parcelas",IF(NOT(ISNUMBER($C605)),"Valor inválido nos itens",IF($F605&lt;&gt;0,"Parcelas não batem com os itens","OK"))))))</f>
        <v/>
      </c>
      <c r="H605" s="3" t="str">
        <f>IF($A605="","",IF(COUNTIF($A$9:$A605,$A605)=1,1,0))</f>
        <v/>
      </c>
    </row>
    <row r="606" spans="1:8" x14ac:dyDescent="0.25">
      <c r="A606" s="32" t="str">
        <f>IF(INDEX(Faturas!$A:$A,ROW()-7)="","",INDEX(Faturas!$A:$A,ROW()-7))</f>
        <v/>
      </c>
      <c r="B606" s="33" t="str">
        <f>IF($A606="","",COUNTIF(Itens!$A$2:$A$20001,$A606))</f>
        <v/>
      </c>
      <c r="C606" s="34" t="str">
        <f>IF($A606="","",IFERROR(SUMPRODUCT((Itens!$A$2:$A$20001=$A606)*Itens!$D$2:$D$20001*(Itens!$E$2:$E$20001-Itens!$F$2:$F$20001)),"erro"))</f>
        <v/>
      </c>
      <c r="D606" s="33" t="str">
        <f>IF($A606="","",COUNTIF(Parcelas!$A$2:$A$20001,$A606))</f>
        <v/>
      </c>
      <c r="E606" s="34" t="str">
        <f>IF($A606="","",SUMIF(Parcelas!$A$2:$A$20001,$A606,Parcelas!$C$2:$C$20001))</f>
        <v/>
      </c>
      <c r="F606" s="34" t="str">
        <f t="shared" si="9"/>
        <v/>
      </c>
      <c r="G606" s="32" t="str">
        <f>IF($A606="","",IF(COUNTIF(Faturas!$A$2:$A$2001,$A606)&gt;1,"Código repetido na aba Faturas",IF($B606=0,"Sem itens",IF($D606=0,"Sem parcelas",IF(NOT(ISNUMBER($C606)),"Valor inválido nos itens",IF($F606&lt;&gt;0,"Parcelas não batem com os itens","OK"))))))</f>
        <v/>
      </c>
      <c r="H606" s="3" t="str">
        <f>IF($A606="","",IF(COUNTIF($A$9:$A606,$A606)=1,1,0))</f>
        <v/>
      </c>
    </row>
    <row r="607" spans="1:8" x14ac:dyDescent="0.25">
      <c r="A607" s="32" t="str">
        <f>IF(INDEX(Faturas!$A:$A,ROW()-7)="","",INDEX(Faturas!$A:$A,ROW()-7))</f>
        <v/>
      </c>
      <c r="B607" s="33" t="str">
        <f>IF($A607="","",COUNTIF(Itens!$A$2:$A$20001,$A607))</f>
        <v/>
      </c>
      <c r="C607" s="34" t="str">
        <f>IF($A607="","",IFERROR(SUMPRODUCT((Itens!$A$2:$A$20001=$A607)*Itens!$D$2:$D$20001*(Itens!$E$2:$E$20001-Itens!$F$2:$F$20001)),"erro"))</f>
        <v/>
      </c>
      <c r="D607" s="33" t="str">
        <f>IF($A607="","",COUNTIF(Parcelas!$A$2:$A$20001,$A607))</f>
        <v/>
      </c>
      <c r="E607" s="34" t="str">
        <f>IF($A607="","",SUMIF(Parcelas!$A$2:$A$20001,$A607,Parcelas!$C$2:$C$20001))</f>
        <v/>
      </c>
      <c r="F607" s="34" t="str">
        <f t="shared" si="9"/>
        <v/>
      </c>
      <c r="G607" s="32" t="str">
        <f>IF($A607="","",IF(COUNTIF(Faturas!$A$2:$A$2001,$A607)&gt;1,"Código repetido na aba Faturas",IF($B607=0,"Sem itens",IF($D607=0,"Sem parcelas",IF(NOT(ISNUMBER($C607)),"Valor inválido nos itens",IF($F607&lt;&gt;0,"Parcelas não batem com os itens","OK"))))))</f>
        <v/>
      </c>
      <c r="H607" s="3" t="str">
        <f>IF($A607="","",IF(COUNTIF($A$9:$A607,$A607)=1,1,0))</f>
        <v/>
      </c>
    </row>
    <row r="608" spans="1:8" x14ac:dyDescent="0.25">
      <c r="A608" s="32" t="str">
        <f>IF(INDEX(Faturas!$A:$A,ROW()-7)="","",INDEX(Faturas!$A:$A,ROW()-7))</f>
        <v/>
      </c>
      <c r="B608" s="33" t="str">
        <f>IF($A608="","",COUNTIF(Itens!$A$2:$A$20001,$A608))</f>
        <v/>
      </c>
      <c r="C608" s="34" t="str">
        <f>IF($A608="","",IFERROR(SUMPRODUCT((Itens!$A$2:$A$20001=$A608)*Itens!$D$2:$D$20001*(Itens!$E$2:$E$20001-Itens!$F$2:$F$20001)),"erro"))</f>
        <v/>
      </c>
      <c r="D608" s="33" t="str">
        <f>IF($A608="","",COUNTIF(Parcelas!$A$2:$A$20001,$A608))</f>
        <v/>
      </c>
      <c r="E608" s="34" t="str">
        <f>IF($A608="","",SUMIF(Parcelas!$A$2:$A$20001,$A608,Parcelas!$C$2:$C$20001))</f>
        <v/>
      </c>
      <c r="F608" s="34" t="str">
        <f t="shared" si="9"/>
        <v/>
      </c>
      <c r="G608" s="32" t="str">
        <f>IF($A608="","",IF(COUNTIF(Faturas!$A$2:$A$2001,$A608)&gt;1,"Código repetido na aba Faturas",IF($B608=0,"Sem itens",IF($D608=0,"Sem parcelas",IF(NOT(ISNUMBER($C608)),"Valor inválido nos itens",IF($F608&lt;&gt;0,"Parcelas não batem com os itens","OK"))))))</f>
        <v/>
      </c>
      <c r="H608" s="3" t="str">
        <f>IF($A608="","",IF(COUNTIF($A$9:$A608,$A608)=1,1,0))</f>
        <v/>
      </c>
    </row>
    <row r="609" spans="1:8" x14ac:dyDescent="0.25">
      <c r="A609" s="32" t="str">
        <f>IF(INDEX(Faturas!$A:$A,ROW()-7)="","",INDEX(Faturas!$A:$A,ROW()-7))</f>
        <v/>
      </c>
      <c r="B609" s="33" t="str">
        <f>IF($A609="","",COUNTIF(Itens!$A$2:$A$20001,$A609))</f>
        <v/>
      </c>
      <c r="C609" s="34" t="str">
        <f>IF($A609="","",IFERROR(SUMPRODUCT((Itens!$A$2:$A$20001=$A609)*Itens!$D$2:$D$20001*(Itens!$E$2:$E$20001-Itens!$F$2:$F$20001)),"erro"))</f>
        <v/>
      </c>
      <c r="D609" s="33" t="str">
        <f>IF($A609="","",COUNTIF(Parcelas!$A$2:$A$20001,$A609))</f>
        <v/>
      </c>
      <c r="E609" s="34" t="str">
        <f>IF($A609="","",SUMIF(Parcelas!$A$2:$A$20001,$A609,Parcelas!$C$2:$C$20001))</f>
        <v/>
      </c>
      <c r="F609" s="34" t="str">
        <f t="shared" si="9"/>
        <v/>
      </c>
      <c r="G609" s="32" t="str">
        <f>IF($A609="","",IF(COUNTIF(Faturas!$A$2:$A$2001,$A609)&gt;1,"Código repetido na aba Faturas",IF($B609=0,"Sem itens",IF($D609=0,"Sem parcelas",IF(NOT(ISNUMBER($C609)),"Valor inválido nos itens",IF($F609&lt;&gt;0,"Parcelas não batem com os itens","OK"))))))</f>
        <v/>
      </c>
      <c r="H609" s="3" t="str">
        <f>IF($A609="","",IF(COUNTIF($A$9:$A609,$A609)=1,1,0))</f>
        <v/>
      </c>
    </row>
    <row r="610" spans="1:8" x14ac:dyDescent="0.25">
      <c r="A610" s="32" t="str">
        <f>IF(INDEX(Faturas!$A:$A,ROW()-7)="","",INDEX(Faturas!$A:$A,ROW()-7))</f>
        <v/>
      </c>
      <c r="B610" s="33" t="str">
        <f>IF($A610="","",COUNTIF(Itens!$A$2:$A$20001,$A610))</f>
        <v/>
      </c>
      <c r="C610" s="34" t="str">
        <f>IF($A610="","",IFERROR(SUMPRODUCT((Itens!$A$2:$A$20001=$A610)*Itens!$D$2:$D$20001*(Itens!$E$2:$E$20001-Itens!$F$2:$F$20001)),"erro"))</f>
        <v/>
      </c>
      <c r="D610" s="33" t="str">
        <f>IF($A610="","",COUNTIF(Parcelas!$A$2:$A$20001,$A610))</f>
        <v/>
      </c>
      <c r="E610" s="34" t="str">
        <f>IF($A610="","",SUMIF(Parcelas!$A$2:$A$20001,$A610,Parcelas!$C$2:$C$20001))</f>
        <v/>
      </c>
      <c r="F610" s="34" t="str">
        <f t="shared" si="9"/>
        <v/>
      </c>
      <c r="G610" s="32" t="str">
        <f>IF($A610="","",IF(COUNTIF(Faturas!$A$2:$A$2001,$A610)&gt;1,"Código repetido na aba Faturas",IF($B610=0,"Sem itens",IF($D610=0,"Sem parcelas",IF(NOT(ISNUMBER($C610)),"Valor inválido nos itens",IF($F610&lt;&gt;0,"Parcelas não batem com os itens","OK"))))))</f>
        <v/>
      </c>
      <c r="H610" s="3" t="str">
        <f>IF($A610="","",IF(COUNTIF($A$9:$A610,$A610)=1,1,0))</f>
        <v/>
      </c>
    </row>
    <row r="611" spans="1:8" x14ac:dyDescent="0.25">
      <c r="A611" s="32" t="str">
        <f>IF(INDEX(Faturas!$A:$A,ROW()-7)="","",INDEX(Faturas!$A:$A,ROW()-7))</f>
        <v/>
      </c>
      <c r="B611" s="33" t="str">
        <f>IF($A611="","",COUNTIF(Itens!$A$2:$A$20001,$A611))</f>
        <v/>
      </c>
      <c r="C611" s="34" t="str">
        <f>IF($A611="","",IFERROR(SUMPRODUCT((Itens!$A$2:$A$20001=$A611)*Itens!$D$2:$D$20001*(Itens!$E$2:$E$20001-Itens!$F$2:$F$20001)),"erro"))</f>
        <v/>
      </c>
      <c r="D611" s="33" t="str">
        <f>IF($A611="","",COUNTIF(Parcelas!$A$2:$A$20001,$A611))</f>
        <v/>
      </c>
      <c r="E611" s="34" t="str">
        <f>IF($A611="","",SUMIF(Parcelas!$A$2:$A$20001,$A611,Parcelas!$C$2:$C$20001))</f>
        <v/>
      </c>
      <c r="F611" s="34" t="str">
        <f t="shared" si="9"/>
        <v/>
      </c>
      <c r="G611" s="32" t="str">
        <f>IF($A611="","",IF(COUNTIF(Faturas!$A$2:$A$2001,$A611)&gt;1,"Código repetido na aba Faturas",IF($B611=0,"Sem itens",IF($D611=0,"Sem parcelas",IF(NOT(ISNUMBER($C611)),"Valor inválido nos itens",IF($F611&lt;&gt;0,"Parcelas não batem com os itens","OK"))))))</f>
        <v/>
      </c>
      <c r="H611" s="3" t="str">
        <f>IF($A611="","",IF(COUNTIF($A$9:$A611,$A611)=1,1,0))</f>
        <v/>
      </c>
    </row>
    <row r="612" spans="1:8" x14ac:dyDescent="0.25">
      <c r="A612" s="32" t="str">
        <f>IF(INDEX(Faturas!$A:$A,ROW()-7)="","",INDEX(Faturas!$A:$A,ROW()-7))</f>
        <v/>
      </c>
      <c r="B612" s="33" t="str">
        <f>IF($A612="","",COUNTIF(Itens!$A$2:$A$20001,$A612))</f>
        <v/>
      </c>
      <c r="C612" s="34" t="str">
        <f>IF($A612="","",IFERROR(SUMPRODUCT((Itens!$A$2:$A$20001=$A612)*Itens!$D$2:$D$20001*(Itens!$E$2:$E$20001-Itens!$F$2:$F$20001)),"erro"))</f>
        <v/>
      </c>
      <c r="D612" s="33" t="str">
        <f>IF($A612="","",COUNTIF(Parcelas!$A$2:$A$20001,$A612))</f>
        <v/>
      </c>
      <c r="E612" s="34" t="str">
        <f>IF($A612="","",SUMIF(Parcelas!$A$2:$A$20001,$A612,Parcelas!$C$2:$C$20001))</f>
        <v/>
      </c>
      <c r="F612" s="34" t="str">
        <f t="shared" si="9"/>
        <v/>
      </c>
      <c r="G612" s="32" t="str">
        <f>IF($A612="","",IF(COUNTIF(Faturas!$A$2:$A$2001,$A612)&gt;1,"Código repetido na aba Faturas",IF($B612=0,"Sem itens",IF($D612=0,"Sem parcelas",IF(NOT(ISNUMBER($C612)),"Valor inválido nos itens",IF($F612&lt;&gt;0,"Parcelas não batem com os itens","OK"))))))</f>
        <v/>
      </c>
      <c r="H612" s="3" t="str">
        <f>IF($A612="","",IF(COUNTIF($A$9:$A612,$A612)=1,1,0))</f>
        <v/>
      </c>
    </row>
    <row r="613" spans="1:8" x14ac:dyDescent="0.25">
      <c r="A613" s="32" t="str">
        <f>IF(INDEX(Faturas!$A:$A,ROW()-7)="","",INDEX(Faturas!$A:$A,ROW()-7))</f>
        <v/>
      </c>
      <c r="B613" s="33" t="str">
        <f>IF($A613="","",COUNTIF(Itens!$A$2:$A$20001,$A613))</f>
        <v/>
      </c>
      <c r="C613" s="34" t="str">
        <f>IF($A613="","",IFERROR(SUMPRODUCT((Itens!$A$2:$A$20001=$A613)*Itens!$D$2:$D$20001*(Itens!$E$2:$E$20001-Itens!$F$2:$F$20001)),"erro"))</f>
        <v/>
      </c>
      <c r="D613" s="33" t="str">
        <f>IF($A613="","",COUNTIF(Parcelas!$A$2:$A$20001,$A613))</f>
        <v/>
      </c>
      <c r="E613" s="34" t="str">
        <f>IF($A613="","",SUMIF(Parcelas!$A$2:$A$20001,$A613,Parcelas!$C$2:$C$20001))</f>
        <v/>
      </c>
      <c r="F613" s="34" t="str">
        <f t="shared" si="9"/>
        <v/>
      </c>
      <c r="G613" s="32" t="str">
        <f>IF($A613="","",IF(COUNTIF(Faturas!$A$2:$A$2001,$A613)&gt;1,"Código repetido na aba Faturas",IF($B613=0,"Sem itens",IF($D613=0,"Sem parcelas",IF(NOT(ISNUMBER($C613)),"Valor inválido nos itens",IF($F613&lt;&gt;0,"Parcelas não batem com os itens","OK"))))))</f>
        <v/>
      </c>
      <c r="H613" s="3" t="str">
        <f>IF($A613="","",IF(COUNTIF($A$9:$A613,$A613)=1,1,0))</f>
        <v/>
      </c>
    </row>
    <row r="614" spans="1:8" x14ac:dyDescent="0.25">
      <c r="A614" s="32" t="str">
        <f>IF(INDEX(Faturas!$A:$A,ROW()-7)="","",INDEX(Faturas!$A:$A,ROW()-7))</f>
        <v/>
      </c>
      <c r="B614" s="33" t="str">
        <f>IF($A614="","",COUNTIF(Itens!$A$2:$A$20001,$A614))</f>
        <v/>
      </c>
      <c r="C614" s="34" t="str">
        <f>IF($A614="","",IFERROR(SUMPRODUCT((Itens!$A$2:$A$20001=$A614)*Itens!$D$2:$D$20001*(Itens!$E$2:$E$20001-Itens!$F$2:$F$20001)),"erro"))</f>
        <v/>
      </c>
      <c r="D614" s="33" t="str">
        <f>IF($A614="","",COUNTIF(Parcelas!$A$2:$A$20001,$A614))</f>
        <v/>
      </c>
      <c r="E614" s="34" t="str">
        <f>IF($A614="","",SUMIF(Parcelas!$A$2:$A$20001,$A614,Parcelas!$C$2:$C$20001))</f>
        <v/>
      </c>
      <c r="F614" s="34" t="str">
        <f t="shared" si="9"/>
        <v/>
      </c>
      <c r="G614" s="32" t="str">
        <f>IF($A614="","",IF(COUNTIF(Faturas!$A$2:$A$2001,$A614)&gt;1,"Código repetido na aba Faturas",IF($B614=0,"Sem itens",IF($D614=0,"Sem parcelas",IF(NOT(ISNUMBER($C614)),"Valor inválido nos itens",IF($F614&lt;&gt;0,"Parcelas não batem com os itens","OK"))))))</f>
        <v/>
      </c>
      <c r="H614" s="3" t="str">
        <f>IF($A614="","",IF(COUNTIF($A$9:$A614,$A614)=1,1,0))</f>
        <v/>
      </c>
    </row>
    <row r="615" spans="1:8" x14ac:dyDescent="0.25">
      <c r="A615" s="32" t="str">
        <f>IF(INDEX(Faturas!$A:$A,ROW()-7)="","",INDEX(Faturas!$A:$A,ROW()-7))</f>
        <v/>
      </c>
      <c r="B615" s="33" t="str">
        <f>IF($A615="","",COUNTIF(Itens!$A$2:$A$20001,$A615))</f>
        <v/>
      </c>
      <c r="C615" s="34" t="str">
        <f>IF($A615="","",IFERROR(SUMPRODUCT((Itens!$A$2:$A$20001=$A615)*Itens!$D$2:$D$20001*(Itens!$E$2:$E$20001-Itens!$F$2:$F$20001)),"erro"))</f>
        <v/>
      </c>
      <c r="D615" s="33" t="str">
        <f>IF($A615="","",COUNTIF(Parcelas!$A$2:$A$20001,$A615))</f>
        <v/>
      </c>
      <c r="E615" s="34" t="str">
        <f>IF($A615="","",SUMIF(Parcelas!$A$2:$A$20001,$A615,Parcelas!$C$2:$C$20001))</f>
        <v/>
      </c>
      <c r="F615" s="34" t="str">
        <f t="shared" si="9"/>
        <v/>
      </c>
      <c r="G615" s="32" t="str">
        <f>IF($A615="","",IF(COUNTIF(Faturas!$A$2:$A$2001,$A615)&gt;1,"Código repetido na aba Faturas",IF($B615=0,"Sem itens",IF($D615=0,"Sem parcelas",IF(NOT(ISNUMBER($C615)),"Valor inválido nos itens",IF($F615&lt;&gt;0,"Parcelas não batem com os itens","OK"))))))</f>
        <v/>
      </c>
      <c r="H615" s="3" t="str">
        <f>IF($A615="","",IF(COUNTIF($A$9:$A615,$A615)=1,1,0))</f>
        <v/>
      </c>
    </row>
    <row r="616" spans="1:8" x14ac:dyDescent="0.25">
      <c r="A616" s="32" t="str">
        <f>IF(INDEX(Faturas!$A:$A,ROW()-7)="","",INDEX(Faturas!$A:$A,ROW()-7))</f>
        <v/>
      </c>
      <c r="B616" s="33" t="str">
        <f>IF($A616="","",COUNTIF(Itens!$A$2:$A$20001,$A616))</f>
        <v/>
      </c>
      <c r="C616" s="34" t="str">
        <f>IF($A616="","",IFERROR(SUMPRODUCT((Itens!$A$2:$A$20001=$A616)*Itens!$D$2:$D$20001*(Itens!$E$2:$E$20001-Itens!$F$2:$F$20001)),"erro"))</f>
        <v/>
      </c>
      <c r="D616" s="33" t="str">
        <f>IF($A616="","",COUNTIF(Parcelas!$A$2:$A$20001,$A616))</f>
        <v/>
      </c>
      <c r="E616" s="34" t="str">
        <f>IF($A616="","",SUMIF(Parcelas!$A$2:$A$20001,$A616,Parcelas!$C$2:$C$20001))</f>
        <v/>
      </c>
      <c r="F616" s="34" t="str">
        <f t="shared" si="9"/>
        <v/>
      </c>
      <c r="G616" s="32" t="str">
        <f>IF($A616="","",IF(COUNTIF(Faturas!$A$2:$A$2001,$A616)&gt;1,"Código repetido na aba Faturas",IF($B616=0,"Sem itens",IF($D616=0,"Sem parcelas",IF(NOT(ISNUMBER($C616)),"Valor inválido nos itens",IF($F616&lt;&gt;0,"Parcelas não batem com os itens","OK"))))))</f>
        <v/>
      </c>
      <c r="H616" s="3" t="str">
        <f>IF($A616="","",IF(COUNTIF($A$9:$A616,$A616)=1,1,0))</f>
        <v/>
      </c>
    </row>
    <row r="617" spans="1:8" x14ac:dyDescent="0.25">
      <c r="A617" s="32" t="str">
        <f>IF(INDEX(Faturas!$A:$A,ROW()-7)="","",INDEX(Faturas!$A:$A,ROW()-7))</f>
        <v/>
      </c>
      <c r="B617" s="33" t="str">
        <f>IF($A617="","",COUNTIF(Itens!$A$2:$A$20001,$A617))</f>
        <v/>
      </c>
      <c r="C617" s="34" t="str">
        <f>IF($A617="","",IFERROR(SUMPRODUCT((Itens!$A$2:$A$20001=$A617)*Itens!$D$2:$D$20001*(Itens!$E$2:$E$20001-Itens!$F$2:$F$20001)),"erro"))</f>
        <v/>
      </c>
      <c r="D617" s="33" t="str">
        <f>IF($A617="","",COUNTIF(Parcelas!$A$2:$A$20001,$A617))</f>
        <v/>
      </c>
      <c r="E617" s="34" t="str">
        <f>IF($A617="","",SUMIF(Parcelas!$A$2:$A$20001,$A617,Parcelas!$C$2:$C$20001))</f>
        <v/>
      </c>
      <c r="F617" s="34" t="str">
        <f t="shared" si="9"/>
        <v/>
      </c>
      <c r="G617" s="32" t="str">
        <f>IF($A617="","",IF(COUNTIF(Faturas!$A$2:$A$2001,$A617)&gt;1,"Código repetido na aba Faturas",IF($B617=0,"Sem itens",IF($D617=0,"Sem parcelas",IF(NOT(ISNUMBER($C617)),"Valor inválido nos itens",IF($F617&lt;&gt;0,"Parcelas não batem com os itens","OK"))))))</f>
        <v/>
      </c>
      <c r="H617" s="3" t="str">
        <f>IF($A617="","",IF(COUNTIF($A$9:$A617,$A617)=1,1,0))</f>
        <v/>
      </c>
    </row>
    <row r="618" spans="1:8" x14ac:dyDescent="0.25">
      <c r="A618" s="32" t="str">
        <f>IF(INDEX(Faturas!$A:$A,ROW()-7)="","",INDEX(Faturas!$A:$A,ROW()-7))</f>
        <v/>
      </c>
      <c r="B618" s="33" t="str">
        <f>IF($A618="","",COUNTIF(Itens!$A$2:$A$20001,$A618))</f>
        <v/>
      </c>
      <c r="C618" s="34" t="str">
        <f>IF($A618="","",IFERROR(SUMPRODUCT((Itens!$A$2:$A$20001=$A618)*Itens!$D$2:$D$20001*(Itens!$E$2:$E$20001-Itens!$F$2:$F$20001)),"erro"))</f>
        <v/>
      </c>
      <c r="D618" s="33" t="str">
        <f>IF($A618="","",COUNTIF(Parcelas!$A$2:$A$20001,$A618))</f>
        <v/>
      </c>
      <c r="E618" s="34" t="str">
        <f>IF($A618="","",SUMIF(Parcelas!$A$2:$A$20001,$A618,Parcelas!$C$2:$C$20001))</f>
        <v/>
      </c>
      <c r="F618" s="34" t="str">
        <f t="shared" si="9"/>
        <v/>
      </c>
      <c r="G618" s="32" t="str">
        <f>IF($A618="","",IF(COUNTIF(Faturas!$A$2:$A$2001,$A618)&gt;1,"Código repetido na aba Faturas",IF($B618=0,"Sem itens",IF($D618=0,"Sem parcelas",IF(NOT(ISNUMBER($C618)),"Valor inválido nos itens",IF($F618&lt;&gt;0,"Parcelas não batem com os itens","OK"))))))</f>
        <v/>
      </c>
      <c r="H618" s="3" t="str">
        <f>IF($A618="","",IF(COUNTIF($A$9:$A618,$A618)=1,1,0))</f>
        <v/>
      </c>
    </row>
    <row r="619" spans="1:8" x14ac:dyDescent="0.25">
      <c r="A619" s="32" t="str">
        <f>IF(INDEX(Faturas!$A:$A,ROW()-7)="","",INDEX(Faturas!$A:$A,ROW()-7))</f>
        <v/>
      </c>
      <c r="B619" s="33" t="str">
        <f>IF($A619="","",COUNTIF(Itens!$A$2:$A$20001,$A619))</f>
        <v/>
      </c>
      <c r="C619" s="34" t="str">
        <f>IF($A619="","",IFERROR(SUMPRODUCT((Itens!$A$2:$A$20001=$A619)*Itens!$D$2:$D$20001*(Itens!$E$2:$E$20001-Itens!$F$2:$F$20001)),"erro"))</f>
        <v/>
      </c>
      <c r="D619" s="33" t="str">
        <f>IF($A619="","",COUNTIF(Parcelas!$A$2:$A$20001,$A619))</f>
        <v/>
      </c>
      <c r="E619" s="34" t="str">
        <f>IF($A619="","",SUMIF(Parcelas!$A$2:$A$20001,$A619,Parcelas!$C$2:$C$20001))</f>
        <v/>
      </c>
      <c r="F619" s="34" t="str">
        <f t="shared" si="9"/>
        <v/>
      </c>
      <c r="G619" s="32" t="str">
        <f>IF($A619="","",IF(COUNTIF(Faturas!$A$2:$A$2001,$A619)&gt;1,"Código repetido na aba Faturas",IF($B619=0,"Sem itens",IF($D619=0,"Sem parcelas",IF(NOT(ISNUMBER($C619)),"Valor inválido nos itens",IF($F619&lt;&gt;0,"Parcelas não batem com os itens","OK"))))))</f>
        <v/>
      </c>
      <c r="H619" s="3" t="str">
        <f>IF($A619="","",IF(COUNTIF($A$9:$A619,$A619)=1,1,0))</f>
        <v/>
      </c>
    </row>
    <row r="620" spans="1:8" x14ac:dyDescent="0.25">
      <c r="A620" s="32" t="str">
        <f>IF(INDEX(Faturas!$A:$A,ROW()-7)="","",INDEX(Faturas!$A:$A,ROW()-7))</f>
        <v/>
      </c>
      <c r="B620" s="33" t="str">
        <f>IF($A620="","",COUNTIF(Itens!$A$2:$A$20001,$A620))</f>
        <v/>
      </c>
      <c r="C620" s="34" t="str">
        <f>IF($A620="","",IFERROR(SUMPRODUCT((Itens!$A$2:$A$20001=$A620)*Itens!$D$2:$D$20001*(Itens!$E$2:$E$20001-Itens!$F$2:$F$20001)),"erro"))</f>
        <v/>
      </c>
      <c r="D620" s="33" t="str">
        <f>IF($A620="","",COUNTIF(Parcelas!$A$2:$A$20001,$A620))</f>
        <v/>
      </c>
      <c r="E620" s="34" t="str">
        <f>IF($A620="","",SUMIF(Parcelas!$A$2:$A$20001,$A620,Parcelas!$C$2:$C$20001))</f>
        <v/>
      </c>
      <c r="F620" s="34" t="str">
        <f t="shared" si="9"/>
        <v/>
      </c>
      <c r="G620" s="32" t="str">
        <f>IF($A620="","",IF(COUNTIF(Faturas!$A$2:$A$2001,$A620)&gt;1,"Código repetido na aba Faturas",IF($B620=0,"Sem itens",IF($D620=0,"Sem parcelas",IF(NOT(ISNUMBER($C620)),"Valor inválido nos itens",IF($F620&lt;&gt;0,"Parcelas não batem com os itens","OK"))))))</f>
        <v/>
      </c>
      <c r="H620" s="3" t="str">
        <f>IF($A620="","",IF(COUNTIF($A$9:$A620,$A620)=1,1,0))</f>
        <v/>
      </c>
    </row>
    <row r="621" spans="1:8" x14ac:dyDescent="0.25">
      <c r="A621" s="32" t="str">
        <f>IF(INDEX(Faturas!$A:$A,ROW()-7)="","",INDEX(Faturas!$A:$A,ROW()-7))</f>
        <v/>
      </c>
      <c r="B621" s="33" t="str">
        <f>IF($A621="","",COUNTIF(Itens!$A$2:$A$20001,$A621))</f>
        <v/>
      </c>
      <c r="C621" s="34" t="str">
        <f>IF($A621="","",IFERROR(SUMPRODUCT((Itens!$A$2:$A$20001=$A621)*Itens!$D$2:$D$20001*(Itens!$E$2:$E$20001-Itens!$F$2:$F$20001)),"erro"))</f>
        <v/>
      </c>
      <c r="D621" s="33" t="str">
        <f>IF($A621="","",COUNTIF(Parcelas!$A$2:$A$20001,$A621))</f>
        <v/>
      </c>
      <c r="E621" s="34" t="str">
        <f>IF($A621="","",SUMIF(Parcelas!$A$2:$A$20001,$A621,Parcelas!$C$2:$C$20001))</f>
        <v/>
      </c>
      <c r="F621" s="34" t="str">
        <f t="shared" si="9"/>
        <v/>
      </c>
      <c r="G621" s="32" t="str">
        <f>IF($A621="","",IF(COUNTIF(Faturas!$A$2:$A$2001,$A621)&gt;1,"Código repetido na aba Faturas",IF($B621=0,"Sem itens",IF($D621=0,"Sem parcelas",IF(NOT(ISNUMBER($C621)),"Valor inválido nos itens",IF($F621&lt;&gt;0,"Parcelas não batem com os itens","OK"))))))</f>
        <v/>
      </c>
      <c r="H621" s="3" t="str">
        <f>IF($A621="","",IF(COUNTIF($A$9:$A621,$A621)=1,1,0))</f>
        <v/>
      </c>
    </row>
    <row r="622" spans="1:8" x14ac:dyDescent="0.25">
      <c r="A622" s="32" t="str">
        <f>IF(INDEX(Faturas!$A:$A,ROW()-7)="","",INDEX(Faturas!$A:$A,ROW()-7))</f>
        <v/>
      </c>
      <c r="B622" s="33" t="str">
        <f>IF($A622="","",COUNTIF(Itens!$A$2:$A$20001,$A622))</f>
        <v/>
      </c>
      <c r="C622" s="34" t="str">
        <f>IF($A622="","",IFERROR(SUMPRODUCT((Itens!$A$2:$A$20001=$A622)*Itens!$D$2:$D$20001*(Itens!$E$2:$E$20001-Itens!$F$2:$F$20001)),"erro"))</f>
        <v/>
      </c>
      <c r="D622" s="33" t="str">
        <f>IF($A622="","",COUNTIF(Parcelas!$A$2:$A$20001,$A622))</f>
        <v/>
      </c>
      <c r="E622" s="34" t="str">
        <f>IF($A622="","",SUMIF(Parcelas!$A$2:$A$20001,$A622,Parcelas!$C$2:$C$20001))</f>
        <v/>
      </c>
      <c r="F622" s="34" t="str">
        <f t="shared" si="9"/>
        <v/>
      </c>
      <c r="G622" s="32" t="str">
        <f>IF($A622="","",IF(COUNTIF(Faturas!$A$2:$A$2001,$A622)&gt;1,"Código repetido na aba Faturas",IF($B622=0,"Sem itens",IF($D622=0,"Sem parcelas",IF(NOT(ISNUMBER($C622)),"Valor inválido nos itens",IF($F622&lt;&gt;0,"Parcelas não batem com os itens","OK"))))))</f>
        <v/>
      </c>
      <c r="H622" s="3" t="str">
        <f>IF($A622="","",IF(COUNTIF($A$9:$A622,$A622)=1,1,0))</f>
        <v/>
      </c>
    </row>
    <row r="623" spans="1:8" x14ac:dyDescent="0.25">
      <c r="A623" s="32" t="str">
        <f>IF(INDEX(Faturas!$A:$A,ROW()-7)="","",INDEX(Faturas!$A:$A,ROW()-7))</f>
        <v/>
      </c>
      <c r="B623" s="33" t="str">
        <f>IF($A623="","",COUNTIF(Itens!$A$2:$A$20001,$A623))</f>
        <v/>
      </c>
      <c r="C623" s="34" t="str">
        <f>IF($A623="","",IFERROR(SUMPRODUCT((Itens!$A$2:$A$20001=$A623)*Itens!$D$2:$D$20001*(Itens!$E$2:$E$20001-Itens!$F$2:$F$20001)),"erro"))</f>
        <v/>
      </c>
      <c r="D623" s="33" t="str">
        <f>IF($A623="","",COUNTIF(Parcelas!$A$2:$A$20001,$A623))</f>
        <v/>
      </c>
      <c r="E623" s="34" t="str">
        <f>IF($A623="","",SUMIF(Parcelas!$A$2:$A$20001,$A623,Parcelas!$C$2:$C$20001))</f>
        <v/>
      </c>
      <c r="F623" s="34" t="str">
        <f t="shared" si="9"/>
        <v/>
      </c>
      <c r="G623" s="32" t="str">
        <f>IF($A623="","",IF(COUNTIF(Faturas!$A$2:$A$2001,$A623)&gt;1,"Código repetido na aba Faturas",IF($B623=0,"Sem itens",IF($D623=0,"Sem parcelas",IF(NOT(ISNUMBER($C623)),"Valor inválido nos itens",IF($F623&lt;&gt;0,"Parcelas não batem com os itens","OK"))))))</f>
        <v/>
      </c>
      <c r="H623" s="3" t="str">
        <f>IF($A623="","",IF(COUNTIF($A$9:$A623,$A623)=1,1,0))</f>
        <v/>
      </c>
    </row>
    <row r="624" spans="1:8" x14ac:dyDescent="0.25">
      <c r="A624" s="32" t="str">
        <f>IF(INDEX(Faturas!$A:$A,ROW()-7)="","",INDEX(Faturas!$A:$A,ROW()-7))</f>
        <v/>
      </c>
      <c r="B624" s="33" t="str">
        <f>IF($A624="","",COUNTIF(Itens!$A$2:$A$20001,$A624))</f>
        <v/>
      </c>
      <c r="C624" s="34" t="str">
        <f>IF($A624="","",IFERROR(SUMPRODUCT((Itens!$A$2:$A$20001=$A624)*Itens!$D$2:$D$20001*(Itens!$E$2:$E$20001-Itens!$F$2:$F$20001)),"erro"))</f>
        <v/>
      </c>
      <c r="D624" s="33" t="str">
        <f>IF($A624="","",COUNTIF(Parcelas!$A$2:$A$20001,$A624))</f>
        <v/>
      </c>
      <c r="E624" s="34" t="str">
        <f>IF($A624="","",SUMIF(Parcelas!$A$2:$A$20001,$A624,Parcelas!$C$2:$C$20001))</f>
        <v/>
      </c>
      <c r="F624" s="34" t="str">
        <f t="shared" si="9"/>
        <v/>
      </c>
      <c r="G624" s="32" t="str">
        <f>IF($A624="","",IF(COUNTIF(Faturas!$A$2:$A$2001,$A624)&gt;1,"Código repetido na aba Faturas",IF($B624=0,"Sem itens",IF($D624=0,"Sem parcelas",IF(NOT(ISNUMBER($C624)),"Valor inválido nos itens",IF($F624&lt;&gt;0,"Parcelas não batem com os itens","OK"))))))</f>
        <v/>
      </c>
      <c r="H624" s="3" t="str">
        <f>IF($A624="","",IF(COUNTIF($A$9:$A624,$A624)=1,1,0))</f>
        <v/>
      </c>
    </row>
    <row r="625" spans="1:8" x14ac:dyDescent="0.25">
      <c r="A625" s="32" t="str">
        <f>IF(INDEX(Faturas!$A:$A,ROW()-7)="","",INDEX(Faturas!$A:$A,ROW()-7))</f>
        <v/>
      </c>
      <c r="B625" s="33" t="str">
        <f>IF($A625="","",COUNTIF(Itens!$A$2:$A$20001,$A625))</f>
        <v/>
      </c>
      <c r="C625" s="34" t="str">
        <f>IF($A625="","",IFERROR(SUMPRODUCT((Itens!$A$2:$A$20001=$A625)*Itens!$D$2:$D$20001*(Itens!$E$2:$E$20001-Itens!$F$2:$F$20001)),"erro"))</f>
        <v/>
      </c>
      <c r="D625" s="33" t="str">
        <f>IF($A625="","",COUNTIF(Parcelas!$A$2:$A$20001,$A625))</f>
        <v/>
      </c>
      <c r="E625" s="34" t="str">
        <f>IF($A625="","",SUMIF(Parcelas!$A$2:$A$20001,$A625,Parcelas!$C$2:$C$20001))</f>
        <v/>
      </c>
      <c r="F625" s="34" t="str">
        <f t="shared" si="9"/>
        <v/>
      </c>
      <c r="G625" s="32" t="str">
        <f>IF($A625="","",IF(COUNTIF(Faturas!$A$2:$A$2001,$A625)&gt;1,"Código repetido na aba Faturas",IF($B625=0,"Sem itens",IF($D625=0,"Sem parcelas",IF(NOT(ISNUMBER($C625)),"Valor inválido nos itens",IF($F625&lt;&gt;0,"Parcelas não batem com os itens","OK"))))))</f>
        <v/>
      </c>
      <c r="H625" s="3" t="str">
        <f>IF($A625="","",IF(COUNTIF($A$9:$A625,$A625)=1,1,0))</f>
        <v/>
      </c>
    </row>
    <row r="626" spans="1:8" x14ac:dyDescent="0.25">
      <c r="A626" s="32" t="str">
        <f>IF(INDEX(Faturas!$A:$A,ROW()-7)="","",INDEX(Faturas!$A:$A,ROW()-7))</f>
        <v/>
      </c>
      <c r="B626" s="33" t="str">
        <f>IF($A626="","",COUNTIF(Itens!$A$2:$A$20001,$A626))</f>
        <v/>
      </c>
      <c r="C626" s="34" t="str">
        <f>IF($A626="","",IFERROR(SUMPRODUCT((Itens!$A$2:$A$20001=$A626)*Itens!$D$2:$D$20001*(Itens!$E$2:$E$20001-Itens!$F$2:$F$20001)),"erro"))</f>
        <v/>
      </c>
      <c r="D626" s="33" t="str">
        <f>IF($A626="","",COUNTIF(Parcelas!$A$2:$A$20001,$A626))</f>
        <v/>
      </c>
      <c r="E626" s="34" t="str">
        <f>IF($A626="","",SUMIF(Parcelas!$A$2:$A$20001,$A626,Parcelas!$C$2:$C$20001))</f>
        <v/>
      </c>
      <c r="F626" s="34" t="str">
        <f t="shared" si="9"/>
        <v/>
      </c>
      <c r="G626" s="32" t="str">
        <f>IF($A626="","",IF(COUNTIF(Faturas!$A$2:$A$2001,$A626)&gt;1,"Código repetido na aba Faturas",IF($B626=0,"Sem itens",IF($D626=0,"Sem parcelas",IF(NOT(ISNUMBER($C626)),"Valor inválido nos itens",IF($F626&lt;&gt;0,"Parcelas não batem com os itens","OK"))))))</f>
        <v/>
      </c>
      <c r="H626" s="3" t="str">
        <f>IF($A626="","",IF(COUNTIF($A$9:$A626,$A626)=1,1,0))</f>
        <v/>
      </c>
    </row>
    <row r="627" spans="1:8" x14ac:dyDescent="0.25">
      <c r="A627" s="32" t="str">
        <f>IF(INDEX(Faturas!$A:$A,ROW()-7)="","",INDEX(Faturas!$A:$A,ROW()-7))</f>
        <v/>
      </c>
      <c r="B627" s="33" t="str">
        <f>IF($A627="","",COUNTIF(Itens!$A$2:$A$20001,$A627))</f>
        <v/>
      </c>
      <c r="C627" s="34" t="str">
        <f>IF($A627="","",IFERROR(SUMPRODUCT((Itens!$A$2:$A$20001=$A627)*Itens!$D$2:$D$20001*(Itens!$E$2:$E$20001-Itens!$F$2:$F$20001)),"erro"))</f>
        <v/>
      </c>
      <c r="D627" s="33" t="str">
        <f>IF($A627="","",COUNTIF(Parcelas!$A$2:$A$20001,$A627))</f>
        <v/>
      </c>
      <c r="E627" s="34" t="str">
        <f>IF($A627="","",SUMIF(Parcelas!$A$2:$A$20001,$A627,Parcelas!$C$2:$C$20001))</f>
        <v/>
      </c>
      <c r="F627" s="34" t="str">
        <f t="shared" si="9"/>
        <v/>
      </c>
      <c r="G627" s="32" t="str">
        <f>IF($A627="","",IF(COUNTIF(Faturas!$A$2:$A$2001,$A627)&gt;1,"Código repetido na aba Faturas",IF($B627=0,"Sem itens",IF($D627=0,"Sem parcelas",IF(NOT(ISNUMBER($C627)),"Valor inválido nos itens",IF($F627&lt;&gt;0,"Parcelas não batem com os itens","OK"))))))</f>
        <v/>
      </c>
      <c r="H627" s="3" t="str">
        <f>IF($A627="","",IF(COUNTIF($A$9:$A627,$A627)=1,1,0))</f>
        <v/>
      </c>
    </row>
    <row r="628" spans="1:8" x14ac:dyDescent="0.25">
      <c r="A628" s="32" t="str">
        <f>IF(INDEX(Faturas!$A:$A,ROW()-7)="","",INDEX(Faturas!$A:$A,ROW()-7))</f>
        <v/>
      </c>
      <c r="B628" s="33" t="str">
        <f>IF($A628="","",COUNTIF(Itens!$A$2:$A$20001,$A628))</f>
        <v/>
      </c>
      <c r="C628" s="34" t="str">
        <f>IF($A628="","",IFERROR(SUMPRODUCT((Itens!$A$2:$A$20001=$A628)*Itens!$D$2:$D$20001*(Itens!$E$2:$E$20001-Itens!$F$2:$F$20001)),"erro"))</f>
        <v/>
      </c>
      <c r="D628" s="33" t="str">
        <f>IF($A628="","",COUNTIF(Parcelas!$A$2:$A$20001,$A628))</f>
        <v/>
      </c>
      <c r="E628" s="34" t="str">
        <f>IF($A628="","",SUMIF(Parcelas!$A$2:$A$20001,$A628,Parcelas!$C$2:$C$20001))</f>
        <v/>
      </c>
      <c r="F628" s="34" t="str">
        <f t="shared" si="9"/>
        <v/>
      </c>
      <c r="G628" s="32" t="str">
        <f>IF($A628="","",IF(COUNTIF(Faturas!$A$2:$A$2001,$A628)&gt;1,"Código repetido na aba Faturas",IF($B628=0,"Sem itens",IF($D628=0,"Sem parcelas",IF(NOT(ISNUMBER($C628)),"Valor inválido nos itens",IF($F628&lt;&gt;0,"Parcelas não batem com os itens","OK"))))))</f>
        <v/>
      </c>
      <c r="H628" s="3" t="str">
        <f>IF($A628="","",IF(COUNTIF($A$9:$A628,$A628)=1,1,0))</f>
        <v/>
      </c>
    </row>
    <row r="629" spans="1:8" x14ac:dyDescent="0.25">
      <c r="A629" s="32" t="str">
        <f>IF(INDEX(Faturas!$A:$A,ROW()-7)="","",INDEX(Faturas!$A:$A,ROW()-7))</f>
        <v/>
      </c>
      <c r="B629" s="33" t="str">
        <f>IF($A629="","",COUNTIF(Itens!$A$2:$A$20001,$A629))</f>
        <v/>
      </c>
      <c r="C629" s="34" t="str">
        <f>IF($A629="","",IFERROR(SUMPRODUCT((Itens!$A$2:$A$20001=$A629)*Itens!$D$2:$D$20001*(Itens!$E$2:$E$20001-Itens!$F$2:$F$20001)),"erro"))</f>
        <v/>
      </c>
      <c r="D629" s="33" t="str">
        <f>IF($A629="","",COUNTIF(Parcelas!$A$2:$A$20001,$A629))</f>
        <v/>
      </c>
      <c r="E629" s="34" t="str">
        <f>IF($A629="","",SUMIF(Parcelas!$A$2:$A$20001,$A629,Parcelas!$C$2:$C$20001))</f>
        <v/>
      </c>
      <c r="F629" s="34" t="str">
        <f t="shared" si="9"/>
        <v/>
      </c>
      <c r="G629" s="32" t="str">
        <f>IF($A629="","",IF(COUNTIF(Faturas!$A$2:$A$2001,$A629)&gt;1,"Código repetido na aba Faturas",IF($B629=0,"Sem itens",IF($D629=0,"Sem parcelas",IF(NOT(ISNUMBER($C629)),"Valor inválido nos itens",IF($F629&lt;&gt;0,"Parcelas não batem com os itens","OK"))))))</f>
        <v/>
      </c>
      <c r="H629" s="3" t="str">
        <f>IF($A629="","",IF(COUNTIF($A$9:$A629,$A629)=1,1,0))</f>
        <v/>
      </c>
    </row>
    <row r="630" spans="1:8" x14ac:dyDescent="0.25">
      <c r="A630" s="32" t="str">
        <f>IF(INDEX(Faturas!$A:$A,ROW()-7)="","",INDEX(Faturas!$A:$A,ROW()-7))</f>
        <v/>
      </c>
      <c r="B630" s="33" t="str">
        <f>IF($A630="","",COUNTIF(Itens!$A$2:$A$20001,$A630))</f>
        <v/>
      </c>
      <c r="C630" s="34" t="str">
        <f>IF($A630="","",IFERROR(SUMPRODUCT((Itens!$A$2:$A$20001=$A630)*Itens!$D$2:$D$20001*(Itens!$E$2:$E$20001-Itens!$F$2:$F$20001)),"erro"))</f>
        <v/>
      </c>
      <c r="D630" s="33" t="str">
        <f>IF($A630="","",COUNTIF(Parcelas!$A$2:$A$20001,$A630))</f>
        <v/>
      </c>
      <c r="E630" s="34" t="str">
        <f>IF($A630="","",SUMIF(Parcelas!$A$2:$A$20001,$A630,Parcelas!$C$2:$C$20001))</f>
        <v/>
      </c>
      <c r="F630" s="34" t="str">
        <f t="shared" si="9"/>
        <v/>
      </c>
      <c r="G630" s="32" t="str">
        <f>IF($A630="","",IF(COUNTIF(Faturas!$A$2:$A$2001,$A630)&gt;1,"Código repetido na aba Faturas",IF($B630=0,"Sem itens",IF($D630=0,"Sem parcelas",IF(NOT(ISNUMBER($C630)),"Valor inválido nos itens",IF($F630&lt;&gt;0,"Parcelas não batem com os itens","OK"))))))</f>
        <v/>
      </c>
      <c r="H630" s="3" t="str">
        <f>IF($A630="","",IF(COUNTIF($A$9:$A630,$A630)=1,1,0))</f>
        <v/>
      </c>
    </row>
    <row r="631" spans="1:8" x14ac:dyDescent="0.25">
      <c r="A631" s="32" t="str">
        <f>IF(INDEX(Faturas!$A:$A,ROW()-7)="","",INDEX(Faturas!$A:$A,ROW()-7))</f>
        <v/>
      </c>
      <c r="B631" s="33" t="str">
        <f>IF($A631="","",COUNTIF(Itens!$A$2:$A$20001,$A631))</f>
        <v/>
      </c>
      <c r="C631" s="34" t="str">
        <f>IF($A631="","",IFERROR(SUMPRODUCT((Itens!$A$2:$A$20001=$A631)*Itens!$D$2:$D$20001*(Itens!$E$2:$E$20001-Itens!$F$2:$F$20001)),"erro"))</f>
        <v/>
      </c>
      <c r="D631" s="33" t="str">
        <f>IF($A631="","",COUNTIF(Parcelas!$A$2:$A$20001,$A631))</f>
        <v/>
      </c>
      <c r="E631" s="34" t="str">
        <f>IF($A631="","",SUMIF(Parcelas!$A$2:$A$20001,$A631,Parcelas!$C$2:$C$20001))</f>
        <v/>
      </c>
      <c r="F631" s="34" t="str">
        <f t="shared" si="9"/>
        <v/>
      </c>
      <c r="G631" s="32" t="str">
        <f>IF($A631="","",IF(COUNTIF(Faturas!$A$2:$A$2001,$A631)&gt;1,"Código repetido na aba Faturas",IF($B631=0,"Sem itens",IF($D631=0,"Sem parcelas",IF(NOT(ISNUMBER($C631)),"Valor inválido nos itens",IF($F631&lt;&gt;0,"Parcelas não batem com os itens","OK"))))))</f>
        <v/>
      </c>
      <c r="H631" s="3" t="str">
        <f>IF($A631="","",IF(COUNTIF($A$9:$A631,$A631)=1,1,0))</f>
        <v/>
      </c>
    </row>
    <row r="632" spans="1:8" x14ac:dyDescent="0.25">
      <c r="A632" s="32" t="str">
        <f>IF(INDEX(Faturas!$A:$A,ROW()-7)="","",INDEX(Faturas!$A:$A,ROW()-7))</f>
        <v/>
      </c>
      <c r="B632" s="33" t="str">
        <f>IF($A632="","",COUNTIF(Itens!$A$2:$A$20001,$A632))</f>
        <v/>
      </c>
      <c r="C632" s="34" t="str">
        <f>IF($A632="","",IFERROR(SUMPRODUCT((Itens!$A$2:$A$20001=$A632)*Itens!$D$2:$D$20001*(Itens!$E$2:$E$20001-Itens!$F$2:$F$20001)),"erro"))</f>
        <v/>
      </c>
      <c r="D632" s="33" t="str">
        <f>IF($A632="","",COUNTIF(Parcelas!$A$2:$A$20001,$A632))</f>
        <v/>
      </c>
      <c r="E632" s="34" t="str">
        <f>IF($A632="","",SUMIF(Parcelas!$A$2:$A$20001,$A632,Parcelas!$C$2:$C$20001))</f>
        <v/>
      </c>
      <c r="F632" s="34" t="str">
        <f t="shared" si="9"/>
        <v/>
      </c>
      <c r="G632" s="32" t="str">
        <f>IF($A632="","",IF(COUNTIF(Faturas!$A$2:$A$2001,$A632)&gt;1,"Código repetido na aba Faturas",IF($B632=0,"Sem itens",IF($D632=0,"Sem parcelas",IF(NOT(ISNUMBER($C632)),"Valor inválido nos itens",IF($F632&lt;&gt;0,"Parcelas não batem com os itens","OK"))))))</f>
        <v/>
      </c>
      <c r="H632" s="3" t="str">
        <f>IF($A632="","",IF(COUNTIF($A$9:$A632,$A632)=1,1,0))</f>
        <v/>
      </c>
    </row>
    <row r="633" spans="1:8" x14ac:dyDescent="0.25">
      <c r="A633" s="32" t="str">
        <f>IF(INDEX(Faturas!$A:$A,ROW()-7)="","",INDEX(Faturas!$A:$A,ROW()-7))</f>
        <v/>
      </c>
      <c r="B633" s="33" t="str">
        <f>IF($A633="","",COUNTIF(Itens!$A$2:$A$20001,$A633))</f>
        <v/>
      </c>
      <c r="C633" s="34" t="str">
        <f>IF($A633="","",IFERROR(SUMPRODUCT((Itens!$A$2:$A$20001=$A633)*Itens!$D$2:$D$20001*(Itens!$E$2:$E$20001-Itens!$F$2:$F$20001)),"erro"))</f>
        <v/>
      </c>
      <c r="D633" s="33" t="str">
        <f>IF($A633="","",COUNTIF(Parcelas!$A$2:$A$20001,$A633))</f>
        <v/>
      </c>
      <c r="E633" s="34" t="str">
        <f>IF($A633="","",SUMIF(Parcelas!$A$2:$A$20001,$A633,Parcelas!$C$2:$C$20001))</f>
        <v/>
      </c>
      <c r="F633" s="34" t="str">
        <f t="shared" si="9"/>
        <v/>
      </c>
      <c r="G633" s="32" t="str">
        <f>IF($A633="","",IF(COUNTIF(Faturas!$A$2:$A$2001,$A633)&gt;1,"Código repetido na aba Faturas",IF($B633=0,"Sem itens",IF($D633=0,"Sem parcelas",IF(NOT(ISNUMBER($C633)),"Valor inválido nos itens",IF($F633&lt;&gt;0,"Parcelas não batem com os itens","OK"))))))</f>
        <v/>
      </c>
      <c r="H633" s="3" t="str">
        <f>IF($A633="","",IF(COUNTIF($A$9:$A633,$A633)=1,1,0))</f>
        <v/>
      </c>
    </row>
    <row r="634" spans="1:8" x14ac:dyDescent="0.25">
      <c r="A634" s="32" t="str">
        <f>IF(INDEX(Faturas!$A:$A,ROW()-7)="","",INDEX(Faturas!$A:$A,ROW()-7))</f>
        <v/>
      </c>
      <c r="B634" s="33" t="str">
        <f>IF($A634="","",COUNTIF(Itens!$A$2:$A$20001,$A634))</f>
        <v/>
      </c>
      <c r="C634" s="34" t="str">
        <f>IF($A634="","",IFERROR(SUMPRODUCT((Itens!$A$2:$A$20001=$A634)*Itens!$D$2:$D$20001*(Itens!$E$2:$E$20001-Itens!$F$2:$F$20001)),"erro"))</f>
        <v/>
      </c>
      <c r="D634" s="33" t="str">
        <f>IF($A634="","",COUNTIF(Parcelas!$A$2:$A$20001,$A634))</f>
        <v/>
      </c>
      <c r="E634" s="34" t="str">
        <f>IF($A634="","",SUMIF(Parcelas!$A$2:$A$20001,$A634,Parcelas!$C$2:$C$20001))</f>
        <v/>
      </c>
      <c r="F634" s="34" t="str">
        <f t="shared" si="9"/>
        <v/>
      </c>
      <c r="G634" s="32" t="str">
        <f>IF($A634="","",IF(COUNTIF(Faturas!$A$2:$A$2001,$A634)&gt;1,"Código repetido na aba Faturas",IF($B634=0,"Sem itens",IF($D634=0,"Sem parcelas",IF(NOT(ISNUMBER($C634)),"Valor inválido nos itens",IF($F634&lt;&gt;0,"Parcelas não batem com os itens","OK"))))))</f>
        <v/>
      </c>
      <c r="H634" s="3" t="str">
        <f>IF($A634="","",IF(COUNTIF($A$9:$A634,$A634)=1,1,0))</f>
        <v/>
      </c>
    </row>
    <row r="635" spans="1:8" x14ac:dyDescent="0.25">
      <c r="A635" s="32" t="str">
        <f>IF(INDEX(Faturas!$A:$A,ROW()-7)="","",INDEX(Faturas!$A:$A,ROW()-7))</f>
        <v/>
      </c>
      <c r="B635" s="33" t="str">
        <f>IF($A635="","",COUNTIF(Itens!$A$2:$A$20001,$A635))</f>
        <v/>
      </c>
      <c r="C635" s="34" t="str">
        <f>IF($A635="","",IFERROR(SUMPRODUCT((Itens!$A$2:$A$20001=$A635)*Itens!$D$2:$D$20001*(Itens!$E$2:$E$20001-Itens!$F$2:$F$20001)),"erro"))</f>
        <v/>
      </c>
      <c r="D635" s="33" t="str">
        <f>IF($A635="","",COUNTIF(Parcelas!$A$2:$A$20001,$A635))</f>
        <v/>
      </c>
      <c r="E635" s="34" t="str">
        <f>IF($A635="","",SUMIF(Parcelas!$A$2:$A$20001,$A635,Parcelas!$C$2:$C$20001))</f>
        <v/>
      </c>
      <c r="F635" s="34" t="str">
        <f t="shared" si="9"/>
        <v/>
      </c>
      <c r="G635" s="32" t="str">
        <f>IF($A635="","",IF(COUNTIF(Faturas!$A$2:$A$2001,$A635)&gt;1,"Código repetido na aba Faturas",IF($B635=0,"Sem itens",IF($D635=0,"Sem parcelas",IF(NOT(ISNUMBER($C635)),"Valor inválido nos itens",IF($F635&lt;&gt;0,"Parcelas não batem com os itens","OK"))))))</f>
        <v/>
      </c>
      <c r="H635" s="3" t="str">
        <f>IF($A635="","",IF(COUNTIF($A$9:$A635,$A635)=1,1,0))</f>
        <v/>
      </c>
    </row>
    <row r="636" spans="1:8" x14ac:dyDescent="0.25">
      <c r="A636" s="32" t="str">
        <f>IF(INDEX(Faturas!$A:$A,ROW()-7)="","",INDEX(Faturas!$A:$A,ROW()-7))</f>
        <v/>
      </c>
      <c r="B636" s="33" t="str">
        <f>IF($A636="","",COUNTIF(Itens!$A$2:$A$20001,$A636))</f>
        <v/>
      </c>
      <c r="C636" s="34" t="str">
        <f>IF($A636="","",IFERROR(SUMPRODUCT((Itens!$A$2:$A$20001=$A636)*Itens!$D$2:$D$20001*(Itens!$E$2:$E$20001-Itens!$F$2:$F$20001)),"erro"))</f>
        <v/>
      </c>
      <c r="D636" s="33" t="str">
        <f>IF($A636="","",COUNTIF(Parcelas!$A$2:$A$20001,$A636))</f>
        <v/>
      </c>
      <c r="E636" s="34" t="str">
        <f>IF($A636="","",SUMIF(Parcelas!$A$2:$A$20001,$A636,Parcelas!$C$2:$C$20001))</f>
        <v/>
      </c>
      <c r="F636" s="34" t="str">
        <f t="shared" si="9"/>
        <v/>
      </c>
      <c r="G636" s="32" t="str">
        <f>IF($A636="","",IF(COUNTIF(Faturas!$A$2:$A$2001,$A636)&gt;1,"Código repetido na aba Faturas",IF($B636=0,"Sem itens",IF($D636=0,"Sem parcelas",IF(NOT(ISNUMBER($C636)),"Valor inválido nos itens",IF($F636&lt;&gt;0,"Parcelas não batem com os itens","OK"))))))</f>
        <v/>
      </c>
      <c r="H636" s="3" t="str">
        <f>IF($A636="","",IF(COUNTIF($A$9:$A636,$A636)=1,1,0))</f>
        <v/>
      </c>
    </row>
    <row r="637" spans="1:8" x14ac:dyDescent="0.25">
      <c r="A637" s="32" t="str">
        <f>IF(INDEX(Faturas!$A:$A,ROW()-7)="","",INDEX(Faturas!$A:$A,ROW()-7))</f>
        <v/>
      </c>
      <c r="B637" s="33" t="str">
        <f>IF($A637="","",COUNTIF(Itens!$A$2:$A$20001,$A637))</f>
        <v/>
      </c>
      <c r="C637" s="34" t="str">
        <f>IF($A637="","",IFERROR(SUMPRODUCT((Itens!$A$2:$A$20001=$A637)*Itens!$D$2:$D$20001*(Itens!$E$2:$E$20001-Itens!$F$2:$F$20001)),"erro"))</f>
        <v/>
      </c>
      <c r="D637" s="33" t="str">
        <f>IF($A637="","",COUNTIF(Parcelas!$A$2:$A$20001,$A637))</f>
        <v/>
      </c>
      <c r="E637" s="34" t="str">
        <f>IF($A637="","",SUMIF(Parcelas!$A$2:$A$20001,$A637,Parcelas!$C$2:$C$20001))</f>
        <v/>
      </c>
      <c r="F637" s="34" t="str">
        <f t="shared" si="9"/>
        <v/>
      </c>
      <c r="G637" s="32" t="str">
        <f>IF($A637="","",IF(COUNTIF(Faturas!$A$2:$A$2001,$A637)&gt;1,"Código repetido na aba Faturas",IF($B637=0,"Sem itens",IF($D637=0,"Sem parcelas",IF(NOT(ISNUMBER($C637)),"Valor inválido nos itens",IF($F637&lt;&gt;0,"Parcelas não batem com os itens","OK"))))))</f>
        <v/>
      </c>
      <c r="H637" s="3" t="str">
        <f>IF($A637="","",IF(COUNTIF($A$9:$A637,$A637)=1,1,0))</f>
        <v/>
      </c>
    </row>
    <row r="638" spans="1:8" x14ac:dyDescent="0.25">
      <c r="A638" s="32" t="str">
        <f>IF(INDEX(Faturas!$A:$A,ROW()-7)="","",INDEX(Faturas!$A:$A,ROW()-7))</f>
        <v/>
      </c>
      <c r="B638" s="33" t="str">
        <f>IF($A638="","",COUNTIF(Itens!$A$2:$A$20001,$A638))</f>
        <v/>
      </c>
      <c r="C638" s="34" t="str">
        <f>IF($A638="","",IFERROR(SUMPRODUCT((Itens!$A$2:$A$20001=$A638)*Itens!$D$2:$D$20001*(Itens!$E$2:$E$20001-Itens!$F$2:$F$20001)),"erro"))</f>
        <v/>
      </c>
      <c r="D638" s="33" t="str">
        <f>IF($A638="","",COUNTIF(Parcelas!$A$2:$A$20001,$A638))</f>
        <v/>
      </c>
      <c r="E638" s="34" t="str">
        <f>IF($A638="","",SUMIF(Parcelas!$A$2:$A$20001,$A638,Parcelas!$C$2:$C$20001))</f>
        <v/>
      </c>
      <c r="F638" s="34" t="str">
        <f t="shared" si="9"/>
        <v/>
      </c>
      <c r="G638" s="32" t="str">
        <f>IF($A638="","",IF(COUNTIF(Faturas!$A$2:$A$2001,$A638)&gt;1,"Código repetido na aba Faturas",IF($B638=0,"Sem itens",IF($D638=0,"Sem parcelas",IF(NOT(ISNUMBER($C638)),"Valor inválido nos itens",IF($F638&lt;&gt;0,"Parcelas não batem com os itens","OK"))))))</f>
        <v/>
      </c>
      <c r="H638" s="3" t="str">
        <f>IF($A638="","",IF(COUNTIF($A$9:$A638,$A638)=1,1,0))</f>
        <v/>
      </c>
    </row>
    <row r="639" spans="1:8" x14ac:dyDescent="0.25">
      <c r="A639" s="32" t="str">
        <f>IF(INDEX(Faturas!$A:$A,ROW()-7)="","",INDEX(Faturas!$A:$A,ROW()-7))</f>
        <v/>
      </c>
      <c r="B639" s="33" t="str">
        <f>IF($A639="","",COUNTIF(Itens!$A$2:$A$20001,$A639))</f>
        <v/>
      </c>
      <c r="C639" s="34" t="str">
        <f>IF($A639="","",IFERROR(SUMPRODUCT((Itens!$A$2:$A$20001=$A639)*Itens!$D$2:$D$20001*(Itens!$E$2:$E$20001-Itens!$F$2:$F$20001)),"erro"))</f>
        <v/>
      </c>
      <c r="D639" s="33" t="str">
        <f>IF($A639="","",COUNTIF(Parcelas!$A$2:$A$20001,$A639))</f>
        <v/>
      </c>
      <c r="E639" s="34" t="str">
        <f>IF($A639="","",SUMIF(Parcelas!$A$2:$A$20001,$A639,Parcelas!$C$2:$C$20001))</f>
        <v/>
      </c>
      <c r="F639" s="34" t="str">
        <f t="shared" si="9"/>
        <v/>
      </c>
      <c r="G639" s="32" t="str">
        <f>IF($A639="","",IF(COUNTIF(Faturas!$A$2:$A$2001,$A639)&gt;1,"Código repetido na aba Faturas",IF($B639=0,"Sem itens",IF($D639=0,"Sem parcelas",IF(NOT(ISNUMBER($C639)),"Valor inválido nos itens",IF($F639&lt;&gt;0,"Parcelas não batem com os itens","OK"))))))</f>
        <v/>
      </c>
      <c r="H639" s="3" t="str">
        <f>IF($A639="","",IF(COUNTIF($A$9:$A639,$A639)=1,1,0))</f>
        <v/>
      </c>
    </row>
    <row r="640" spans="1:8" x14ac:dyDescent="0.25">
      <c r="A640" s="32" t="str">
        <f>IF(INDEX(Faturas!$A:$A,ROW()-7)="","",INDEX(Faturas!$A:$A,ROW()-7))</f>
        <v/>
      </c>
      <c r="B640" s="33" t="str">
        <f>IF($A640="","",COUNTIF(Itens!$A$2:$A$20001,$A640))</f>
        <v/>
      </c>
      <c r="C640" s="34" t="str">
        <f>IF($A640="","",IFERROR(SUMPRODUCT((Itens!$A$2:$A$20001=$A640)*Itens!$D$2:$D$20001*(Itens!$E$2:$E$20001-Itens!$F$2:$F$20001)),"erro"))</f>
        <v/>
      </c>
      <c r="D640" s="33" t="str">
        <f>IF($A640="","",COUNTIF(Parcelas!$A$2:$A$20001,$A640))</f>
        <v/>
      </c>
      <c r="E640" s="34" t="str">
        <f>IF($A640="","",SUMIF(Parcelas!$A$2:$A$20001,$A640,Parcelas!$C$2:$C$20001))</f>
        <v/>
      </c>
      <c r="F640" s="34" t="str">
        <f t="shared" si="9"/>
        <v/>
      </c>
      <c r="G640" s="32" t="str">
        <f>IF($A640="","",IF(COUNTIF(Faturas!$A$2:$A$2001,$A640)&gt;1,"Código repetido na aba Faturas",IF($B640=0,"Sem itens",IF($D640=0,"Sem parcelas",IF(NOT(ISNUMBER($C640)),"Valor inválido nos itens",IF($F640&lt;&gt;0,"Parcelas não batem com os itens","OK"))))))</f>
        <v/>
      </c>
      <c r="H640" s="3" t="str">
        <f>IF($A640="","",IF(COUNTIF($A$9:$A640,$A640)=1,1,0))</f>
        <v/>
      </c>
    </row>
    <row r="641" spans="1:8" x14ac:dyDescent="0.25">
      <c r="A641" s="32" t="str">
        <f>IF(INDEX(Faturas!$A:$A,ROW()-7)="","",INDEX(Faturas!$A:$A,ROW()-7))</f>
        <v/>
      </c>
      <c r="B641" s="33" t="str">
        <f>IF($A641="","",COUNTIF(Itens!$A$2:$A$20001,$A641))</f>
        <v/>
      </c>
      <c r="C641" s="34" t="str">
        <f>IF($A641="","",IFERROR(SUMPRODUCT((Itens!$A$2:$A$20001=$A641)*Itens!$D$2:$D$20001*(Itens!$E$2:$E$20001-Itens!$F$2:$F$20001)),"erro"))</f>
        <v/>
      </c>
      <c r="D641" s="33" t="str">
        <f>IF($A641="","",COUNTIF(Parcelas!$A$2:$A$20001,$A641))</f>
        <v/>
      </c>
      <c r="E641" s="34" t="str">
        <f>IF($A641="","",SUMIF(Parcelas!$A$2:$A$20001,$A641,Parcelas!$C$2:$C$20001))</f>
        <v/>
      </c>
      <c r="F641" s="34" t="str">
        <f t="shared" si="9"/>
        <v/>
      </c>
      <c r="G641" s="32" t="str">
        <f>IF($A641="","",IF(COUNTIF(Faturas!$A$2:$A$2001,$A641)&gt;1,"Código repetido na aba Faturas",IF($B641=0,"Sem itens",IF($D641=0,"Sem parcelas",IF(NOT(ISNUMBER($C641)),"Valor inválido nos itens",IF($F641&lt;&gt;0,"Parcelas não batem com os itens","OK"))))))</f>
        <v/>
      </c>
      <c r="H641" s="3" t="str">
        <f>IF($A641="","",IF(COUNTIF($A$9:$A641,$A641)=1,1,0))</f>
        <v/>
      </c>
    </row>
    <row r="642" spans="1:8" x14ac:dyDescent="0.25">
      <c r="A642" s="32" t="str">
        <f>IF(INDEX(Faturas!$A:$A,ROW()-7)="","",INDEX(Faturas!$A:$A,ROW()-7))</f>
        <v/>
      </c>
      <c r="B642" s="33" t="str">
        <f>IF($A642="","",COUNTIF(Itens!$A$2:$A$20001,$A642))</f>
        <v/>
      </c>
      <c r="C642" s="34" t="str">
        <f>IF($A642="","",IFERROR(SUMPRODUCT((Itens!$A$2:$A$20001=$A642)*Itens!$D$2:$D$20001*(Itens!$E$2:$E$20001-Itens!$F$2:$F$20001)),"erro"))</f>
        <v/>
      </c>
      <c r="D642" s="33" t="str">
        <f>IF($A642="","",COUNTIF(Parcelas!$A$2:$A$20001,$A642))</f>
        <v/>
      </c>
      <c r="E642" s="34" t="str">
        <f>IF($A642="","",SUMIF(Parcelas!$A$2:$A$20001,$A642,Parcelas!$C$2:$C$20001))</f>
        <v/>
      </c>
      <c r="F642" s="34" t="str">
        <f t="shared" si="9"/>
        <v/>
      </c>
      <c r="G642" s="32" t="str">
        <f>IF($A642="","",IF(COUNTIF(Faturas!$A$2:$A$2001,$A642)&gt;1,"Código repetido na aba Faturas",IF($B642=0,"Sem itens",IF($D642=0,"Sem parcelas",IF(NOT(ISNUMBER($C642)),"Valor inválido nos itens",IF($F642&lt;&gt;0,"Parcelas não batem com os itens","OK"))))))</f>
        <v/>
      </c>
      <c r="H642" s="3" t="str">
        <f>IF($A642="","",IF(COUNTIF($A$9:$A642,$A642)=1,1,0))</f>
        <v/>
      </c>
    </row>
    <row r="643" spans="1:8" x14ac:dyDescent="0.25">
      <c r="A643" s="32" t="str">
        <f>IF(INDEX(Faturas!$A:$A,ROW()-7)="","",INDEX(Faturas!$A:$A,ROW()-7))</f>
        <v/>
      </c>
      <c r="B643" s="33" t="str">
        <f>IF($A643="","",COUNTIF(Itens!$A$2:$A$20001,$A643))</f>
        <v/>
      </c>
      <c r="C643" s="34" t="str">
        <f>IF($A643="","",IFERROR(SUMPRODUCT((Itens!$A$2:$A$20001=$A643)*Itens!$D$2:$D$20001*(Itens!$E$2:$E$20001-Itens!$F$2:$F$20001)),"erro"))</f>
        <v/>
      </c>
      <c r="D643" s="33" t="str">
        <f>IF($A643="","",COUNTIF(Parcelas!$A$2:$A$20001,$A643))</f>
        <v/>
      </c>
      <c r="E643" s="34" t="str">
        <f>IF($A643="","",SUMIF(Parcelas!$A$2:$A$20001,$A643,Parcelas!$C$2:$C$20001))</f>
        <v/>
      </c>
      <c r="F643" s="34" t="str">
        <f t="shared" si="9"/>
        <v/>
      </c>
      <c r="G643" s="32" t="str">
        <f>IF($A643="","",IF(COUNTIF(Faturas!$A$2:$A$2001,$A643)&gt;1,"Código repetido na aba Faturas",IF($B643=0,"Sem itens",IF($D643=0,"Sem parcelas",IF(NOT(ISNUMBER($C643)),"Valor inválido nos itens",IF($F643&lt;&gt;0,"Parcelas não batem com os itens","OK"))))))</f>
        <v/>
      </c>
      <c r="H643" s="3" t="str">
        <f>IF($A643="","",IF(COUNTIF($A$9:$A643,$A643)=1,1,0))</f>
        <v/>
      </c>
    </row>
    <row r="644" spans="1:8" x14ac:dyDescent="0.25">
      <c r="A644" s="32" t="str">
        <f>IF(INDEX(Faturas!$A:$A,ROW()-7)="","",INDEX(Faturas!$A:$A,ROW()-7))</f>
        <v/>
      </c>
      <c r="B644" s="33" t="str">
        <f>IF($A644="","",COUNTIF(Itens!$A$2:$A$20001,$A644))</f>
        <v/>
      </c>
      <c r="C644" s="34" t="str">
        <f>IF($A644="","",IFERROR(SUMPRODUCT((Itens!$A$2:$A$20001=$A644)*Itens!$D$2:$D$20001*(Itens!$E$2:$E$20001-Itens!$F$2:$F$20001)),"erro"))</f>
        <v/>
      </c>
      <c r="D644" s="33" t="str">
        <f>IF($A644="","",COUNTIF(Parcelas!$A$2:$A$20001,$A644))</f>
        <v/>
      </c>
      <c r="E644" s="34" t="str">
        <f>IF($A644="","",SUMIF(Parcelas!$A$2:$A$20001,$A644,Parcelas!$C$2:$C$20001))</f>
        <v/>
      </c>
      <c r="F644" s="34" t="str">
        <f t="shared" si="9"/>
        <v/>
      </c>
      <c r="G644" s="32" t="str">
        <f>IF($A644="","",IF(COUNTIF(Faturas!$A$2:$A$2001,$A644)&gt;1,"Código repetido na aba Faturas",IF($B644=0,"Sem itens",IF($D644=0,"Sem parcelas",IF(NOT(ISNUMBER($C644)),"Valor inválido nos itens",IF($F644&lt;&gt;0,"Parcelas não batem com os itens","OK"))))))</f>
        <v/>
      </c>
      <c r="H644" s="3" t="str">
        <f>IF($A644="","",IF(COUNTIF($A$9:$A644,$A644)=1,1,0))</f>
        <v/>
      </c>
    </row>
    <row r="645" spans="1:8" x14ac:dyDescent="0.25">
      <c r="A645" s="32" t="str">
        <f>IF(INDEX(Faturas!$A:$A,ROW()-7)="","",INDEX(Faturas!$A:$A,ROW()-7))</f>
        <v/>
      </c>
      <c r="B645" s="33" t="str">
        <f>IF($A645="","",COUNTIF(Itens!$A$2:$A$20001,$A645))</f>
        <v/>
      </c>
      <c r="C645" s="34" t="str">
        <f>IF($A645="","",IFERROR(SUMPRODUCT((Itens!$A$2:$A$20001=$A645)*Itens!$D$2:$D$20001*(Itens!$E$2:$E$20001-Itens!$F$2:$F$20001)),"erro"))</f>
        <v/>
      </c>
      <c r="D645" s="33" t="str">
        <f>IF($A645="","",COUNTIF(Parcelas!$A$2:$A$20001,$A645))</f>
        <v/>
      </c>
      <c r="E645" s="34" t="str">
        <f>IF($A645="","",SUMIF(Parcelas!$A$2:$A$20001,$A645,Parcelas!$C$2:$C$20001))</f>
        <v/>
      </c>
      <c r="F645" s="34" t="str">
        <f t="shared" si="9"/>
        <v/>
      </c>
      <c r="G645" s="32" t="str">
        <f>IF($A645="","",IF(COUNTIF(Faturas!$A$2:$A$2001,$A645)&gt;1,"Código repetido na aba Faturas",IF($B645=0,"Sem itens",IF($D645=0,"Sem parcelas",IF(NOT(ISNUMBER($C645)),"Valor inválido nos itens",IF($F645&lt;&gt;0,"Parcelas não batem com os itens","OK"))))))</f>
        <v/>
      </c>
      <c r="H645" s="3" t="str">
        <f>IF($A645="","",IF(COUNTIF($A$9:$A645,$A645)=1,1,0))</f>
        <v/>
      </c>
    </row>
    <row r="646" spans="1:8" x14ac:dyDescent="0.25">
      <c r="A646" s="32" t="str">
        <f>IF(INDEX(Faturas!$A:$A,ROW()-7)="","",INDEX(Faturas!$A:$A,ROW()-7))</f>
        <v/>
      </c>
      <c r="B646" s="33" t="str">
        <f>IF($A646="","",COUNTIF(Itens!$A$2:$A$20001,$A646))</f>
        <v/>
      </c>
      <c r="C646" s="34" t="str">
        <f>IF($A646="","",IFERROR(SUMPRODUCT((Itens!$A$2:$A$20001=$A646)*Itens!$D$2:$D$20001*(Itens!$E$2:$E$20001-Itens!$F$2:$F$20001)),"erro"))</f>
        <v/>
      </c>
      <c r="D646" s="33" t="str">
        <f>IF($A646="","",COUNTIF(Parcelas!$A$2:$A$20001,$A646))</f>
        <v/>
      </c>
      <c r="E646" s="34" t="str">
        <f>IF($A646="","",SUMIF(Parcelas!$A$2:$A$20001,$A646,Parcelas!$C$2:$C$20001))</f>
        <v/>
      </c>
      <c r="F646" s="34" t="str">
        <f t="shared" si="9"/>
        <v/>
      </c>
      <c r="G646" s="32" t="str">
        <f>IF($A646="","",IF(COUNTIF(Faturas!$A$2:$A$2001,$A646)&gt;1,"Código repetido na aba Faturas",IF($B646=0,"Sem itens",IF($D646=0,"Sem parcelas",IF(NOT(ISNUMBER($C646)),"Valor inválido nos itens",IF($F646&lt;&gt;0,"Parcelas não batem com os itens","OK"))))))</f>
        <v/>
      </c>
      <c r="H646" s="3" t="str">
        <f>IF($A646="","",IF(COUNTIF($A$9:$A646,$A646)=1,1,0))</f>
        <v/>
      </c>
    </row>
    <row r="647" spans="1:8" x14ac:dyDescent="0.25">
      <c r="A647" s="32" t="str">
        <f>IF(INDEX(Faturas!$A:$A,ROW()-7)="","",INDEX(Faturas!$A:$A,ROW()-7))</f>
        <v/>
      </c>
      <c r="B647" s="33" t="str">
        <f>IF($A647="","",COUNTIF(Itens!$A$2:$A$20001,$A647))</f>
        <v/>
      </c>
      <c r="C647" s="34" t="str">
        <f>IF($A647="","",IFERROR(SUMPRODUCT((Itens!$A$2:$A$20001=$A647)*Itens!$D$2:$D$20001*(Itens!$E$2:$E$20001-Itens!$F$2:$F$20001)),"erro"))</f>
        <v/>
      </c>
      <c r="D647" s="33" t="str">
        <f>IF($A647="","",COUNTIF(Parcelas!$A$2:$A$20001,$A647))</f>
        <v/>
      </c>
      <c r="E647" s="34" t="str">
        <f>IF($A647="","",SUMIF(Parcelas!$A$2:$A$20001,$A647,Parcelas!$C$2:$C$20001))</f>
        <v/>
      </c>
      <c r="F647" s="34" t="str">
        <f t="shared" si="9"/>
        <v/>
      </c>
      <c r="G647" s="32" t="str">
        <f>IF($A647="","",IF(COUNTIF(Faturas!$A$2:$A$2001,$A647)&gt;1,"Código repetido na aba Faturas",IF($B647=0,"Sem itens",IF($D647=0,"Sem parcelas",IF(NOT(ISNUMBER($C647)),"Valor inválido nos itens",IF($F647&lt;&gt;0,"Parcelas não batem com os itens","OK"))))))</f>
        <v/>
      </c>
      <c r="H647" s="3" t="str">
        <f>IF($A647="","",IF(COUNTIF($A$9:$A647,$A647)=1,1,0))</f>
        <v/>
      </c>
    </row>
    <row r="648" spans="1:8" x14ac:dyDescent="0.25">
      <c r="A648" s="32" t="str">
        <f>IF(INDEX(Faturas!$A:$A,ROW()-7)="","",INDEX(Faturas!$A:$A,ROW()-7))</f>
        <v/>
      </c>
      <c r="B648" s="33" t="str">
        <f>IF($A648="","",COUNTIF(Itens!$A$2:$A$20001,$A648))</f>
        <v/>
      </c>
      <c r="C648" s="34" t="str">
        <f>IF($A648="","",IFERROR(SUMPRODUCT((Itens!$A$2:$A$20001=$A648)*Itens!$D$2:$D$20001*(Itens!$E$2:$E$20001-Itens!$F$2:$F$20001)),"erro"))</f>
        <v/>
      </c>
      <c r="D648" s="33" t="str">
        <f>IF($A648="","",COUNTIF(Parcelas!$A$2:$A$20001,$A648))</f>
        <v/>
      </c>
      <c r="E648" s="34" t="str">
        <f>IF($A648="","",SUMIF(Parcelas!$A$2:$A$20001,$A648,Parcelas!$C$2:$C$20001))</f>
        <v/>
      </c>
      <c r="F648" s="34" t="str">
        <f t="shared" si="9"/>
        <v/>
      </c>
      <c r="G648" s="32" t="str">
        <f>IF($A648="","",IF(COUNTIF(Faturas!$A$2:$A$2001,$A648)&gt;1,"Código repetido na aba Faturas",IF($B648=0,"Sem itens",IF($D648=0,"Sem parcelas",IF(NOT(ISNUMBER($C648)),"Valor inválido nos itens",IF($F648&lt;&gt;0,"Parcelas não batem com os itens","OK"))))))</f>
        <v/>
      </c>
      <c r="H648" s="3" t="str">
        <f>IF($A648="","",IF(COUNTIF($A$9:$A648,$A648)=1,1,0))</f>
        <v/>
      </c>
    </row>
    <row r="649" spans="1:8" x14ac:dyDescent="0.25">
      <c r="A649" s="32" t="str">
        <f>IF(INDEX(Faturas!$A:$A,ROW()-7)="","",INDEX(Faturas!$A:$A,ROW()-7))</f>
        <v/>
      </c>
      <c r="B649" s="33" t="str">
        <f>IF($A649="","",COUNTIF(Itens!$A$2:$A$20001,$A649))</f>
        <v/>
      </c>
      <c r="C649" s="34" t="str">
        <f>IF($A649="","",IFERROR(SUMPRODUCT((Itens!$A$2:$A$20001=$A649)*Itens!$D$2:$D$20001*(Itens!$E$2:$E$20001-Itens!$F$2:$F$20001)),"erro"))</f>
        <v/>
      </c>
      <c r="D649" s="33" t="str">
        <f>IF($A649="","",COUNTIF(Parcelas!$A$2:$A$20001,$A649))</f>
        <v/>
      </c>
      <c r="E649" s="34" t="str">
        <f>IF($A649="","",SUMIF(Parcelas!$A$2:$A$20001,$A649,Parcelas!$C$2:$C$20001))</f>
        <v/>
      </c>
      <c r="F649" s="34" t="str">
        <f t="shared" ref="F649:F712" si="10">IF(OR($A649="",NOT(ISNUMBER($C649))),"",ROUND($C649-$E649,2))</f>
        <v/>
      </c>
      <c r="G649" s="32" t="str">
        <f>IF($A649="","",IF(COUNTIF(Faturas!$A$2:$A$2001,$A649)&gt;1,"Código repetido na aba Faturas",IF($B649=0,"Sem itens",IF($D649=0,"Sem parcelas",IF(NOT(ISNUMBER($C649)),"Valor inválido nos itens",IF($F649&lt;&gt;0,"Parcelas não batem com os itens","OK"))))))</f>
        <v/>
      </c>
      <c r="H649" s="3" t="str">
        <f>IF($A649="","",IF(COUNTIF($A$9:$A649,$A649)=1,1,0))</f>
        <v/>
      </c>
    </row>
    <row r="650" spans="1:8" x14ac:dyDescent="0.25">
      <c r="A650" s="32" t="str">
        <f>IF(INDEX(Faturas!$A:$A,ROW()-7)="","",INDEX(Faturas!$A:$A,ROW()-7))</f>
        <v/>
      </c>
      <c r="B650" s="33" t="str">
        <f>IF($A650="","",COUNTIF(Itens!$A$2:$A$20001,$A650))</f>
        <v/>
      </c>
      <c r="C650" s="34" t="str">
        <f>IF($A650="","",IFERROR(SUMPRODUCT((Itens!$A$2:$A$20001=$A650)*Itens!$D$2:$D$20001*(Itens!$E$2:$E$20001-Itens!$F$2:$F$20001)),"erro"))</f>
        <v/>
      </c>
      <c r="D650" s="33" t="str">
        <f>IF($A650="","",COUNTIF(Parcelas!$A$2:$A$20001,$A650))</f>
        <v/>
      </c>
      <c r="E650" s="34" t="str">
        <f>IF($A650="","",SUMIF(Parcelas!$A$2:$A$20001,$A650,Parcelas!$C$2:$C$20001))</f>
        <v/>
      </c>
      <c r="F650" s="34" t="str">
        <f t="shared" si="10"/>
        <v/>
      </c>
      <c r="G650" s="32" t="str">
        <f>IF($A650="","",IF(COUNTIF(Faturas!$A$2:$A$2001,$A650)&gt;1,"Código repetido na aba Faturas",IF($B650=0,"Sem itens",IF($D650=0,"Sem parcelas",IF(NOT(ISNUMBER($C650)),"Valor inválido nos itens",IF($F650&lt;&gt;0,"Parcelas não batem com os itens","OK"))))))</f>
        <v/>
      </c>
      <c r="H650" s="3" t="str">
        <f>IF($A650="","",IF(COUNTIF($A$9:$A650,$A650)=1,1,0))</f>
        <v/>
      </c>
    </row>
    <row r="651" spans="1:8" x14ac:dyDescent="0.25">
      <c r="A651" s="32" t="str">
        <f>IF(INDEX(Faturas!$A:$A,ROW()-7)="","",INDEX(Faturas!$A:$A,ROW()-7))</f>
        <v/>
      </c>
      <c r="B651" s="33" t="str">
        <f>IF($A651="","",COUNTIF(Itens!$A$2:$A$20001,$A651))</f>
        <v/>
      </c>
      <c r="C651" s="34" t="str">
        <f>IF($A651="","",IFERROR(SUMPRODUCT((Itens!$A$2:$A$20001=$A651)*Itens!$D$2:$D$20001*(Itens!$E$2:$E$20001-Itens!$F$2:$F$20001)),"erro"))</f>
        <v/>
      </c>
      <c r="D651" s="33" t="str">
        <f>IF($A651="","",COUNTIF(Parcelas!$A$2:$A$20001,$A651))</f>
        <v/>
      </c>
      <c r="E651" s="34" t="str">
        <f>IF($A651="","",SUMIF(Parcelas!$A$2:$A$20001,$A651,Parcelas!$C$2:$C$20001))</f>
        <v/>
      </c>
      <c r="F651" s="34" t="str">
        <f t="shared" si="10"/>
        <v/>
      </c>
      <c r="G651" s="32" t="str">
        <f>IF($A651="","",IF(COUNTIF(Faturas!$A$2:$A$2001,$A651)&gt;1,"Código repetido na aba Faturas",IF($B651=0,"Sem itens",IF($D651=0,"Sem parcelas",IF(NOT(ISNUMBER($C651)),"Valor inválido nos itens",IF($F651&lt;&gt;0,"Parcelas não batem com os itens","OK"))))))</f>
        <v/>
      </c>
      <c r="H651" s="3" t="str">
        <f>IF($A651="","",IF(COUNTIF($A$9:$A651,$A651)=1,1,0))</f>
        <v/>
      </c>
    </row>
    <row r="652" spans="1:8" x14ac:dyDescent="0.25">
      <c r="A652" s="32" t="str">
        <f>IF(INDEX(Faturas!$A:$A,ROW()-7)="","",INDEX(Faturas!$A:$A,ROW()-7))</f>
        <v/>
      </c>
      <c r="B652" s="33" t="str">
        <f>IF($A652="","",COUNTIF(Itens!$A$2:$A$20001,$A652))</f>
        <v/>
      </c>
      <c r="C652" s="34" t="str">
        <f>IF($A652="","",IFERROR(SUMPRODUCT((Itens!$A$2:$A$20001=$A652)*Itens!$D$2:$D$20001*(Itens!$E$2:$E$20001-Itens!$F$2:$F$20001)),"erro"))</f>
        <v/>
      </c>
      <c r="D652" s="33" t="str">
        <f>IF($A652="","",COUNTIF(Parcelas!$A$2:$A$20001,$A652))</f>
        <v/>
      </c>
      <c r="E652" s="34" t="str">
        <f>IF($A652="","",SUMIF(Parcelas!$A$2:$A$20001,$A652,Parcelas!$C$2:$C$20001))</f>
        <v/>
      </c>
      <c r="F652" s="34" t="str">
        <f t="shared" si="10"/>
        <v/>
      </c>
      <c r="G652" s="32" t="str">
        <f>IF($A652="","",IF(COUNTIF(Faturas!$A$2:$A$2001,$A652)&gt;1,"Código repetido na aba Faturas",IF($B652=0,"Sem itens",IF($D652=0,"Sem parcelas",IF(NOT(ISNUMBER($C652)),"Valor inválido nos itens",IF($F652&lt;&gt;0,"Parcelas não batem com os itens","OK"))))))</f>
        <v/>
      </c>
      <c r="H652" s="3" t="str">
        <f>IF($A652="","",IF(COUNTIF($A$9:$A652,$A652)=1,1,0))</f>
        <v/>
      </c>
    </row>
    <row r="653" spans="1:8" x14ac:dyDescent="0.25">
      <c r="A653" s="32" t="str">
        <f>IF(INDEX(Faturas!$A:$A,ROW()-7)="","",INDEX(Faturas!$A:$A,ROW()-7))</f>
        <v/>
      </c>
      <c r="B653" s="33" t="str">
        <f>IF($A653="","",COUNTIF(Itens!$A$2:$A$20001,$A653))</f>
        <v/>
      </c>
      <c r="C653" s="34" t="str">
        <f>IF($A653="","",IFERROR(SUMPRODUCT((Itens!$A$2:$A$20001=$A653)*Itens!$D$2:$D$20001*(Itens!$E$2:$E$20001-Itens!$F$2:$F$20001)),"erro"))</f>
        <v/>
      </c>
      <c r="D653" s="33" t="str">
        <f>IF($A653="","",COUNTIF(Parcelas!$A$2:$A$20001,$A653))</f>
        <v/>
      </c>
      <c r="E653" s="34" t="str">
        <f>IF($A653="","",SUMIF(Parcelas!$A$2:$A$20001,$A653,Parcelas!$C$2:$C$20001))</f>
        <v/>
      </c>
      <c r="F653" s="34" t="str">
        <f t="shared" si="10"/>
        <v/>
      </c>
      <c r="G653" s="32" t="str">
        <f>IF($A653="","",IF(COUNTIF(Faturas!$A$2:$A$2001,$A653)&gt;1,"Código repetido na aba Faturas",IF($B653=0,"Sem itens",IF($D653=0,"Sem parcelas",IF(NOT(ISNUMBER($C653)),"Valor inválido nos itens",IF($F653&lt;&gt;0,"Parcelas não batem com os itens","OK"))))))</f>
        <v/>
      </c>
      <c r="H653" s="3" t="str">
        <f>IF($A653="","",IF(COUNTIF($A$9:$A653,$A653)=1,1,0))</f>
        <v/>
      </c>
    </row>
    <row r="654" spans="1:8" x14ac:dyDescent="0.25">
      <c r="A654" s="32" t="str">
        <f>IF(INDEX(Faturas!$A:$A,ROW()-7)="","",INDEX(Faturas!$A:$A,ROW()-7))</f>
        <v/>
      </c>
      <c r="B654" s="33" t="str">
        <f>IF($A654="","",COUNTIF(Itens!$A$2:$A$20001,$A654))</f>
        <v/>
      </c>
      <c r="C654" s="34" t="str">
        <f>IF($A654="","",IFERROR(SUMPRODUCT((Itens!$A$2:$A$20001=$A654)*Itens!$D$2:$D$20001*(Itens!$E$2:$E$20001-Itens!$F$2:$F$20001)),"erro"))</f>
        <v/>
      </c>
      <c r="D654" s="33" t="str">
        <f>IF($A654="","",COUNTIF(Parcelas!$A$2:$A$20001,$A654))</f>
        <v/>
      </c>
      <c r="E654" s="34" t="str">
        <f>IF($A654="","",SUMIF(Parcelas!$A$2:$A$20001,$A654,Parcelas!$C$2:$C$20001))</f>
        <v/>
      </c>
      <c r="F654" s="34" t="str">
        <f t="shared" si="10"/>
        <v/>
      </c>
      <c r="G654" s="32" t="str">
        <f>IF($A654="","",IF(COUNTIF(Faturas!$A$2:$A$2001,$A654)&gt;1,"Código repetido na aba Faturas",IF($B654=0,"Sem itens",IF($D654=0,"Sem parcelas",IF(NOT(ISNUMBER($C654)),"Valor inválido nos itens",IF($F654&lt;&gt;0,"Parcelas não batem com os itens","OK"))))))</f>
        <v/>
      </c>
      <c r="H654" s="3" t="str">
        <f>IF($A654="","",IF(COUNTIF($A$9:$A654,$A654)=1,1,0))</f>
        <v/>
      </c>
    </row>
    <row r="655" spans="1:8" x14ac:dyDescent="0.25">
      <c r="A655" s="32" t="str">
        <f>IF(INDEX(Faturas!$A:$A,ROW()-7)="","",INDEX(Faturas!$A:$A,ROW()-7))</f>
        <v/>
      </c>
      <c r="B655" s="33" t="str">
        <f>IF($A655="","",COUNTIF(Itens!$A$2:$A$20001,$A655))</f>
        <v/>
      </c>
      <c r="C655" s="34" t="str">
        <f>IF($A655="","",IFERROR(SUMPRODUCT((Itens!$A$2:$A$20001=$A655)*Itens!$D$2:$D$20001*(Itens!$E$2:$E$20001-Itens!$F$2:$F$20001)),"erro"))</f>
        <v/>
      </c>
      <c r="D655" s="33" t="str">
        <f>IF($A655="","",COUNTIF(Parcelas!$A$2:$A$20001,$A655))</f>
        <v/>
      </c>
      <c r="E655" s="34" t="str">
        <f>IF($A655="","",SUMIF(Parcelas!$A$2:$A$20001,$A655,Parcelas!$C$2:$C$20001))</f>
        <v/>
      </c>
      <c r="F655" s="34" t="str">
        <f t="shared" si="10"/>
        <v/>
      </c>
      <c r="G655" s="32" t="str">
        <f>IF($A655="","",IF(COUNTIF(Faturas!$A$2:$A$2001,$A655)&gt;1,"Código repetido na aba Faturas",IF($B655=0,"Sem itens",IF($D655=0,"Sem parcelas",IF(NOT(ISNUMBER($C655)),"Valor inválido nos itens",IF($F655&lt;&gt;0,"Parcelas não batem com os itens","OK"))))))</f>
        <v/>
      </c>
      <c r="H655" s="3" t="str">
        <f>IF($A655="","",IF(COUNTIF($A$9:$A655,$A655)=1,1,0))</f>
        <v/>
      </c>
    </row>
    <row r="656" spans="1:8" x14ac:dyDescent="0.25">
      <c r="A656" s="32" t="str">
        <f>IF(INDEX(Faturas!$A:$A,ROW()-7)="","",INDEX(Faturas!$A:$A,ROW()-7))</f>
        <v/>
      </c>
      <c r="B656" s="33" t="str">
        <f>IF($A656="","",COUNTIF(Itens!$A$2:$A$20001,$A656))</f>
        <v/>
      </c>
      <c r="C656" s="34" t="str">
        <f>IF($A656="","",IFERROR(SUMPRODUCT((Itens!$A$2:$A$20001=$A656)*Itens!$D$2:$D$20001*(Itens!$E$2:$E$20001-Itens!$F$2:$F$20001)),"erro"))</f>
        <v/>
      </c>
      <c r="D656" s="33" t="str">
        <f>IF($A656="","",COUNTIF(Parcelas!$A$2:$A$20001,$A656))</f>
        <v/>
      </c>
      <c r="E656" s="34" t="str">
        <f>IF($A656="","",SUMIF(Parcelas!$A$2:$A$20001,$A656,Parcelas!$C$2:$C$20001))</f>
        <v/>
      </c>
      <c r="F656" s="34" t="str">
        <f t="shared" si="10"/>
        <v/>
      </c>
      <c r="G656" s="32" t="str">
        <f>IF($A656="","",IF(COUNTIF(Faturas!$A$2:$A$2001,$A656)&gt;1,"Código repetido na aba Faturas",IF($B656=0,"Sem itens",IF($D656=0,"Sem parcelas",IF(NOT(ISNUMBER($C656)),"Valor inválido nos itens",IF($F656&lt;&gt;0,"Parcelas não batem com os itens","OK"))))))</f>
        <v/>
      </c>
      <c r="H656" s="3" t="str">
        <f>IF($A656="","",IF(COUNTIF($A$9:$A656,$A656)=1,1,0))</f>
        <v/>
      </c>
    </row>
    <row r="657" spans="1:8" x14ac:dyDescent="0.25">
      <c r="A657" s="32" t="str">
        <f>IF(INDEX(Faturas!$A:$A,ROW()-7)="","",INDEX(Faturas!$A:$A,ROW()-7))</f>
        <v/>
      </c>
      <c r="B657" s="33" t="str">
        <f>IF($A657="","",COUNTIF(Itens!$A$2:$A$20001,$A657))</f>
        <v/>
      </c>
      <c r="C657" s="34" t="str">
        <f>IF($A657="","",IFERROR(SUMPRODUCT((Itens!$A$2:$A$20001=$A657)*Itens!$D$2:$D$20001*(Itens!$E$2:$E$20001-Itens!$F$2:$F$20001)),"erro"))</f>
        <v/>
      </c>
      <c r="D657" s="33" t="str">
        <f>IF($A657="","",COUNTIF(Parcelas!$A$2:$A$20001,$A657))</f>
        <v/>
      </c>
      <c r="E657" s="34" t="str">
        <f>IF($A657="","",SUMIF(Parcelas!$A$2:$A$20001,$A657,Parcelas!$C$2:$C$20001))</f>
        <v/>
      </c>
      <c r="F657" s="34" t="str">
        <f t="shared" si="10"/>
        <v/>
      </c>
      <c r="G657" s="32" t="str">
        <f>IF($A657="","",IF(COUNTIF(Faturas!$A$2:$A$2001,$A657)&gt;1,"Código repetido na aba Faturas",IF($B657=0,"Sem itens",IF($D657=0,"Sem parcelas",IF(NOT(ISNUMBER($C657)),"Valor inválido nos itens",IF($F657&lt;&gt;0,"Parcelas não batem com os itens","OK"))))))</f>
        <v/>
      </c>
      <c r="H657" s="3" t="str">
        <f>IF($A657="","",IF(COUNTIF($A$9:$A657,$A657)=1,1,0))</f>
        <v/>
      </c>
    </row>
    <row r="658" spans="1:8" x14ac:dyDescent="0.25">
      <c r="A658" s="32" t="str">
        <f>IF(INDEX(Faturas!$A:$A,ROW()-7)="","",INDEX(Faturas!$A:$A,ROW()-7))</f>
        <v/>
      </c>
      <c r="B658" s="33" t="str">
        <f>IF($A658="","",COUNTIF(Itens!$A$2:$A$20001,$A658))</f>
        <v/>
      </c>
      <c r="C658" s="34" t="str">
        <f>IF($A658="","",IFERROR(SUMPRODUCT((Itens!$A$2:$A$20001=$A658)*Itens!$D$2:$D$20001*(Itens!$E$2:$E$20001-Itens!$F$2:$F$20001)),"erro"))</f>
        <v/>
      </c>
      <c r="D658" s="33" t="str">
        <f>IF($A658="","",COUNTIF(Parcelas!$A$2:$A$20001,$A658))</f>
        <v/>
      </c>
      <c r="E658" s="34" t="str">
        <f>IF($A658="","",SUMIF(Parcelas!$A$2:$A$20001,$A658,Parcelas!$C$2:$C$20001))</f>
        <v/>
      </c>
      <c r="F658" s="34" t="str">
        <f t="shared" si="10"/>
        <v/>
      </c>
      <c r="G658" s="32" t="str">
        <f>IF($A658="","",IF(COUNTIF(Faturas!$A$2:$A$2001,$A658)&gt;1,"Código repetido na aba Faturas",IF($B658=0,"Sem itens",IF($D658=0,"Sem parcelas",IF(NOT(ISNUMBER($C658)),"Valor inválido nos itens",IF($F658&lt;&gt;0,"Parcelas não batem com os itens","OK"))))))</f>
        <v/>
      </c>
      <c r="H658" s="3" t="str">
        <f>IF($A658="","",IF(COUNTIF($A$9:$A658,$A658)=1,1,0))</f>
        <v/>
      </c>
    </row>
    <row r="659" spans="1:8" x14ac:dyDescent="0.25">
      <c r="A659" s="32" t="str">
        <f>IF(INDEX(Faturas!$A:$A,ROW()-7)="","",INDEX(Faturas!$A:$A,ROW()-7))</f>
        <v/>
      </c>
      <c r="B659" s="33" t="str">
        <f>IF($A659="","",COUNTIF(Itens!$A$2:$A$20001,$A659))</f>
        <v/>
      </c>
      <c r="C659" s="34" t="str">
        <f>IF($A659="","",IFERROR(SUMPRODUCT((Itens!$A$2:$A$20001=$A659)*Itens!$D$2:$D$20001*(Itens!$E$2:$E$20001-Itens!$F$2:$F$20001)),"erro"))</f>
        <v/>
      </c>
      <c r="D659" s="33" t="str">
        <f>IF($A659="","",COUNTIF(Parcelas!$A$2:$A$20001,$A659))</f>
        <v/>
      </c>
      <c r="E659" s="34" t="str">
        <f>IF($A659="","",SUMIF(Parcelas!$A$2:$A$20001,$A659,Parcelas!$C$2:$C$20001))</f>
        <v/>
      </c>
      <c r="F659" s="34" t="str">
        <f t="shared" si="10"/>
        <v/>
      </c>
      <c r="G659" s="32" t="str">
        <f>IF($A659="","",IF(COUNTIF(Faturas!$A$2:$A$2001,$A659)&gt;1,"Código repetido na aba Faturas",IF($B659=0,"Sem itens",IF($D659=0,"Sem parcelas",IF(NOT(ISNUMBER($C659)),"Valor inválido nos itens",IF($F659&lt;&gt;0,"Parcelas não batem com os itens","OK"))))))</f>
        <v/>
      </c>
      <c r="H659" s="3" t="str">
        <f>IF($A659="","",IF(COUNTIF($A$9:$A659,$A659)=1,1,0))</f>
        <v/>
      </c>
    </row>
    <row r="660" spans="1:8" x14ac:dyDescent="0.25">
      <c r="A660" s="32" t="str">
        <f>IF(INDEX(Faturas!$A:$A,ROW()-7)="","",INDEX(Faturas!$A:$A,ROW()-7))</f>
        <v/>
      </c>
      <c r="B660" s="33" t="str">
        <f>IF($A660="","",COUNTIF(Itens!$A$2:$A$20001,$A660))</f>
        <v/>
      </c>
      <c r="C660" s="34" t="str">
        <f>IF($A660="","",IFERROR(SUMPRODUCT((Itens!$A$2:$A$20001=$A660)*Itens!$D$2:$D$20001*(Itens!$E$2:$E$20001-Itens!$F$2:$F$20001)),"erro"))</f>
        <v/>
      </c>
      <c r="D660" s="33" t="str">
        <f>IF($A660="","",COUNTIF(Parcelas!$A$2:$A$20001,$A660))</f>
        <v/>
      </c>
      <c r="E660" s="34" t="str">
        <f>IF($A660="","",SUMIF(Parcelas!$A$2:$A$20001,$A660,Parcelas!$C$2:$C$20001))</f>
        <v/>
      </c>
      <c r="F660" s="34" t="str">
        <f t="shared" si="10"/>
        <v/>
      </c>
      <c r="G660" s="32" t="str">
        <f>IF($A660="","",IF(COUNTIF(Faturas!$A$2:$A$2001,$A660)&gt;1,"Código repetido na aba Faturas",IF($B660=0,"Sem itens",IF($D660=0,"Sem parcelas",IF(NOT(ISNUMBER($C660)),"Valor inválido nos itens",IF($F660&lt;&gt;0,"Parcelas não batem com os itens","OK"))))))</f>
        <v/>
      </c>
      <c r="H660" s="3" t="str">
        <f>IF($A660="","",IF(COUNTIF($A$9:$A660,$A660)=1,1,0))</f>
        <v/>
      </c>
    </row>
    <row r="661" spans="1:8" x14ac:dyDescent="0.25">
      <c r="A661" s="32" t="str">
        <f>IF(INDEX(Faturas!$A:$A,ROW()-7)="","",INDEX(Faturas!$A:$A,ROW()-7))</f>
        <v/>
      </c>
      <c r="B661" s="33" t="str">
        <f>IF($A661="","",COUNTIF(Itens!$A$2:$A$20001,$A661))</f>
        <v/>
      </c>
      <c r="C661" s="34" t="str">
        <f>IF($A661="","",IFERROR(SUMPRODUCT((Itens!$A$2:$A$20001=$A661)*Itens!$D$2:$D$20001*(Itens!$E$2:$E$20001-Itens!$F$2:$F$20001)),"erro"))</f>
        <v/>
      </c>
      <c r="D661" s="33" t="str">
        <f>IF($A661="","",COUNTIF(Parcelas!$A$2:$A$20001,$A661))</f>
        <v/>
      </c>
      <c r="E661" s="34" t="str">
        <f>IF($A661="","",SUMIF(Parcelas!$A$2:$A$20001,$A661,Parcelas!$C$2:$C$20001))</f>
        <v/>
      </c>
      <c r="F661" s="34" t="str">
        <f t="shared" si="10"/>
        <v/>
      </c>
      <c r="G661" s="32" t="str">
        <f>IF($A661="","",IF(COUNTIF(Faturas!$A$2:$A$2001,$A661)&gt;1,"Código repetido na aba Faturas",IF($B661=0,"Sem itens",IF($D661=0,"Sem parcelas",IF(NOT(ISNUMBER($C661)),"Valor inválido nos itens",IF($F661&lt;&gt;0,"Parcelas não batem com os itens","OK"))))))</f>
        <v/>
      </c>
      <c r="H661" s="3" t="str">
        <f>IF($A661="","",IF(COUNTIF($A$9:$A661,$A661)=1,1,0))</f>
        <v/>
      </c>
    </row>
    <row r="662" spans="1:8" x14ac:dyDescent="0.25">
      <c r="A662" s="32" t="str">
        <f>IF(INDEX(Faturas!$A:$A,ROW()-7)="","",INDEX(Faturas!$A:$A,ROW()-7))</f>
        <v/>
      </c>
      <c r="B662" s="33" t="str">
        <f>IF($A662="","",COUNTIF(Itens!$A$2:$A$20001,$A662))</f>
        <v/>
      </c>
      <c r="C662" s="34" t="str">
        <f>IF($A662="","",IFERROR(SUMPRODUCT((Itens!$A$2:$A$20001=$A662)*Itens!$D$2:$D$20001*(Itens!$E$2:$E$20001-Itens!$F$2:$F$20001)),"erro"))</f>
        <v/>
      </c>
      <c r="D662" s="33" t="str">
        <f>IF($A662="","",COUNTIF(Parcelas!$A$2:$A$20001,$A662))</f>
        <v/>
      </c>
      <c r="E662" s="34" t="str">
        <f>IF($A662="","",SUMIF(Parcelas!$A$2:$A$20001,$A662,Parcelas!$C$2:$C$20001))</f>
        <v/>
      </c>
      <c r="F662" s="34" t="str">
        <f t="shared" si="10"/>
        <v/>
      </c>
      <c r="G662" s="32" t="str">
        <f>IF($A662="","",IF(COUNTIF(Faturas!$A$2:$A$2001,$A662)&gt;1,"Código repetido na aba Faturas",IF($B662=0,"Sem itens",IF($D662=0,"Sem parcelas",IF(NOT(ISNUMBER($C662)),"Valor inválido nos itens",IF($F662&lt;&gt;0,"Parcelas não batem com os itens","OK"))))))</f>
        <v/>
      </c>
      <c r="H662" s="3" t="str">
        <f>IF($A662="","",IF(COUNTIF($A$9:$A662,$A662)=1,1,0))</f>
        <v/>
      </c>
    </row>
    <row r="663" spans="1:8" x14ac:dyDescent="0.25">
      <c r="A663" s="32" t="str">
        <f>IF(INDEX(Faturas!$A:$A,ROW()-7)="","",INDEX(Faturas!$A:$A,ROW()-7))</f>
        <v/>
      </c>
      <c r="B663" s="33" t="str">
        <f>IF($A663="","",COUNTIF(Itens!$A$2:$A$20001,$A663))</f>
        <v/>
      </c>
      <c r="C663" s="34" t="str">
        <f>IF($A663="","",IFERROR(SUMPRODUCT((Itens!$A$2:$A$20001=$A663)*Itens!$D$2:$D$20001*(Itens!$E$2:$E$20001-Itens!$F$2:$F$20001)),"erro"))</f>
        <v/>
      </c>
      <c r="D663" s="33" t="str">
        <f>IF($A663="","",COUNTIF(Parcelas!$A$2:$A$20001,$A663))</f>
        <v/>
      </c>
      <c r="E663" s="34" t="str">
        <f>IF($A663="","",SUMIF(Parcelas!$A$2:$A$20001,$A663,Parcelas!$C$2:$C$20001))</f>
        <v/>
      </c>
      <c r="F663" s="34" t="str">
        <f t="shared" si="10"/>
        <v/>
      </c>
      <c r="G663" s="32" t="str">
        <f>IF($A663="","",IF(COUNTIF(Faturas!$A$2:$A$2001,$A663)&gt;1,"Código repetido na aba Faturas",IF($B663=0,"Sem itens",IF($D663=0,"Sem parcelas",IF(NOT(ISNUMBER($C663)),"Valor inválido nos itens",IF($F663&lt;&gt;0,"Parcelas não batem com os itens","OK"))))))</f>
        <v/>
      </c>
      <c r="H663" s="3" t="str">
        <f>IF($A663="","",IF(COUNTIF($A$9:$A663,$A663)=1,1,0))</f>
        <v/>
      </c>
    </row>
    <row r="664" spans="1:8" x14ac:dyDescent="0.25">
      <c r="A664" s="32" t="str">
        <f>IF(INDEX(Faturas!$A:$A,ROW()-7)="","",INDEX(Faturas!$A:$A,ROW()-7))</f>
        <v/>
      </c>
      <c r="B664" s="33" t="str">
        <f>IF($A664="","",COUNTIF(Itens!$A$2:$A$20001,$A664))</f>
        <v/>
      </c>
      <c r="C664" s="34" t="str">
        <f>IF($A664="","",IFERROR(SUMPRODUCT((Itens!$A$2:$A$20001=$A664)*Itens!$D$2:$D$20001*(Itens!$E$2:$E$20001-Itens!$F$2:$F$20001)),"erro"))</f>
        <v/>
      </c>
      <c r="D664" s="33" t="str">
        <f>IF($A664="","",COUNTIF(Parcelas!$A$2:$A$20001,$A664))</f>
        <v/>
      </c>
      <c r="E664" s="34" t="str">
        <f>IF($A664="","",SUMIF(Parcelas!$A$2:$A$20001,$A664,Parcelas!$C$2:$C$20001))</f>
        <v/>
      </c>
      <c r="F664" s="34" t="str">
        <f t="shared" si="10"/>
        <v/>
      </c>
      <c r="G664" s="32" t="str">
        <f>IF($A664="","",IF(COUNTIF(Faturas!$A$2:$A$2001,$A664)&gt;1,"Código repetido na aba Faturas",IF($B664=0,"Sem itens",IF($D664=0,"Sem parcelas",IF(NOT(ISNUMBER($C664)),"Valor inválido nos itens",IF($F664&lt;&gt;0,"Parcelas não batem com os itens","OK"))))))</f>
        <v/>
      </c>
      <c r="H664" s="3" t="str">
        <f>IF($A664="","",IF(COUNTIF($A$9:$A664,$A664)=1,1,0))</f>
        <v/>
      </c>
    </row>
    <row r="665" spans="1:8" x14ac:dyDescent="0.25">
      <c r="A665" s="32" t="str">
        <f>IF(INDEX(Faturas!$A:$A,ROW()-7)="","",INDEX(Faturas!$A:$A,ROW()-7))</f>
        <v/>
      </c>
      <c r="B665" s="33" t="str">
        <f>IF($A665="","",COUNTIF(Itens!$A$2:$A$20001,$A665))</f>
        <v/>
      </c>
      <c r="C665" s="34" t="str">
        <f>IF($A665="","",IFERROR(SUMPRODUCT((Itens!$A$2:$A$20001=$A665)*Itens!$D$2:$D$20001*(Itens!$E$2:$E$20001-Itens!$F$2:$F$20001)),"erro"))</f>
        <v/>
      </c>
      <c r="D665" s="33" t="str">
        <f>IF($A665="","",COUNTIF(Parcelas!$A$2:$A$20001,$A665))</f>
        <v/>
      </c>
      <c r="E665" s="34" t="str">
        <f>IF($A665="","",SUMIF(Parcelas!$A$2:$A$20001,$A665,Parcelas!$C$2:$C$20001))</f>
        <v/>
      </c>
      <c r="F665" s="34" t="str">
        <f t="shared" si="10"/>
        <v/>
      </c>
      <c r="G665" s="32" t="str">
        <f>IF($A665="","",IF(COUNTIF(Faturas!$A$2:$A$2001,$A665)&gt;1,"Código repetido na aba Faturas",IF($B665=0,"Sem itens",IF($D665=0,"Sem parcelas",IF(NOT(ISNUMBER($C665)),"Valor inválido nos itens",IF($F665&lt;&gt;0,"Parcelas não batem com os itens","OK"))))))</f>
        <v/>
      </c>
      <c r="H665" s="3" t="str">
        <f>IF($A665="","",IF(COUNTIF($A$9:$A665,$A665)=1,1,0))</f>
        <v/>
      </c>
    </row>
    <row r="666" spans="1:8" x14ac:dyDescent="0.25">
      <c r="A666" s="32" t="str">
        <f>IF(INDEX(Faturas!$A:$A,ROW()-7)="","",INDEX(Faturas!$A:$A,ROW()-7))</f>
        <v/>
      </c>
      <c r="B666" s="33" t="str">
        <f>IF($A666="","",COUNTIF(Itens!$A$2:$A$20001,$A666))</f>
        <v/>
      </c>
      <c r="C666" s="34" t="str">
        <f>IF($A666="","",IFERROR(SUMPRODUCT((Itens!$A$2:$A$20001=$A666)*Itens!$D$2:$D$20001*(Itens!$E$2:$E$20001-Itens!$F$2:$F$20001)),"erro"))</f>
        <v/>
      </c>
      <c r="D666" s="33" t="str">
        <f>IF($A666="","",COUNTIF(Parcelas!$A$2:$A$20001,$A666))</f>
        <v/>
      </c>
      <c r="E666" s="34" t="str">
        <f>IF($A666="","",SUMIF(Parcelas!$A$2:$A$20001,$A666,Parcelas!$C$2:$C$20001))</f>
        <v/>
      </c>
      <c r="F666" s="34" t="str">
        <f t="shared" si="10"/>
        <v/>
      </c>
      <c r="G666" s="32" t="str">
        <f>IF($A666="","",IF(COUNTIF(Faturas!$A$2:$A$2001,$A666)&gt;1,"Código repetido na aba Faturas",IF($B666=0,"Sem itens",IF($D666=0,"Sem parcelas",IF(NOT(ISNUMBER($C666)),"Valor inválido nos itens",IF($F666&lt;&gt;0,"Parcelas não batem com os itens","OK"))))))</f>
        <v/>
      </c>
      <c r="H666" s="3" t="str">
        <f>IF($A666="","",IF(COUNTIF($A$9:$A666,$A666)=1,1,0))</f>
        <v/>
      </c>
    </row>
    <row r="667" spans="1:8" x14ac:dyDescent="0.25">
      <c r="A667" s="32" t="str">
        <f>IF(INDEX(Faturas!$A:$A,ROW()-7)="","",INDEX(Faturas!$A:$A,ROW()-7))</f>
        <v/>
      </c>
      <c r="B667" s="33" t="str">
        <f>IF($A667="","",COUNTIF(Itens!$A$2:$A$20001,$A667))</f>
        <v/>
      </c>
      <c r="C667" s="34" t="str">
        <f>IF($A667="","",IFERROR(SUMPRODUCT((Itens!$A$2:$A$20001=$A667)*Itens!$D$2:$D$20001*(Itens!$E$2:$E$20001-Itens!$F$2:$F$20001)),"erro"))</f>
        <v/>
      </c>
      <c r="D667" s="33" t="str">
        <f>IF($A667="","",COUNTIF(Parcelas!$A$2:$A$20001,$A667))</f>
        <v/>
      </c>
      <c r="E667" s="34" t="str">
        <f>IF($A667="","",SUMIF(Parcelas!$A$2:$A$20001,$A667,Parcelas!$C$2:$C$20001))</f>
        <v/>
      </c>
      <c r="F667" s="34" t="str">
        <f t="shared" si="10"/>
        <v/>
      </c>
      <c r="G667" s="32" t="str">
        <f>IF($A667="","",IF(COUNTIF(Faturas!$A$2:$A$2001,$A667)&gt;1,"Código repetido na aba Faturas",IF($B667=0,"Sem itens",IF($D667=0,"Sem parcelas",IF(NOT(ISNUMBER($C667)),"Valor inválido nos itens",IF($F667&lt;&gt;0,"Parcelas não batem com os itens","OK"))))))</f>
        <v/>
      </c>
      <c r="H667" s="3" t="str">
        <f>IF($A667="","",IF(COUNTIF($A$9:$A667,$A667)=1,1,0))</f>
        <v/>
      </c>
    </row>
    <row r="668" spans="1:8" x14ac:dyDescent="0.25">
      <c r="A668" s="32" t="str">
        <f>IF(INDEX(Faturas!$A:$A,ROW()-7)="","",INDEX(Faturas!$A:$A,ROW()-7))</f>
        <v/>
      </c>
      <c r="B668" s="33" t="str">
        <f>IF($A668="","",COUNTIF(Itens!$A$2:$A$20001,$A668))</f>
        <v/>
      </c>
      <c r="C668" s="34" t="str">
        <f>IF($A668="","",IFERROR(SUMPRODUCT((Itens!$A$2:$A$20001=$A668)*Itens!$D$2:$D$20001*(Itens!$E$2:$E$20001-Itens!$F$2:$F$20001)),"erro"))</f>
        <v/>
      </c>
      <c r="D668" s="33" t="str">
        <f>IF($A668="","",COUNTIF(Parcelas!$A$2:$A$20001,$A668))</f>
        <v/>
      </c>
      <c r="E668" s="34" t="str">
        <f>IF($A668="","",SUMIF(Parcelas!$A$2:$A$20001,$A668,Parcelas!$C$2:$C$20001))</f>
        <v/>
      </c>
      <c r="F668" s="34" t="str">
        <f t="shared" si="10"/>
        <v/>
      </c>
      <c r="G668" s="32" t="str">
        <f>IF($A668="","",IF(COUNTIF(Faturas!$A$2:$A$2001,$A668)&gt;1,"Código repetido na aba Faturas",IF($B668=0,"Sem itens",IF($D668=0,"Sem parcelas",IF(NOT(ISNUMBER($C668)),"Valor inválido nos itens",IF($F668&lt;&gt;0,"Parcelas não batem com os itens","OK"))))))</f>
        <v/>
      </c>
      <c r="H668" s="3" t="str">
        <f>IF($A668="","",IF(COUNTIF($A$9:$A668,$A668)=1,1,0))</f>
        <v/>
      </c>
    </row>
    <row r="669" spans="1:8" x14ac:dyDescent="0.25">
      <c r="A669" s="32" t="str">
        <f>IF(INDEX(Faturas!$A:$A,ROW()-7)="","",INDEX(Faturas!$A:$A,ROW()-7))</f>
        <v/>
      </c>
      <c r="B669" s="33" t="str">
        <f>IF($A669="","",COUNTIF(Itens!$A$2:$A$20001,$A669))</f>
        <v/>
      </c>
      <c r="C669" s="34" t="str">
        <f>IF($A669="","",IFERROR(SUMPRODUCT((Itens!$A$2:$A$20001=$A669)*Itens!$D$2:$D$20001*(Itens!$E$2:$E$20001-Itens!$F$2:$F$20001)),"erro"))</f>
        <v/>
      </c>
      <c r="D669" s="33" t="str">
        <f>IF($A669="","",COUNTIF(Parcelas!$A$2:$A$20001,$A669))</f>
        <v/>
      </c>
      <c r="E669" s="34" t="str">
        <f>IF($A669="","",SUMIF(Parcelas!$A$2:$A$20001,$A669,Parcelas!$C$2:$C$20001))</f>
        <v/>
      </c>
      <c r="F669" s="34" t="str">
        <f t="shared" si="10"/>
        <v/>
      </c>
      <c r="G669" s="32" t="str">
        <f>IF($A669="","",IF(COUNTIF(Faturas!$A$2:$A$2001,$A669)&gt;1,"Código repetido na aba Faturas",IF($B669=0,"Sem itens",IF($D669=0,"Sem parcelas",IF(NOT(ISNUMBER($C669)),"Valor inválido nos itens",IF($F669&lt;&gt;0,"Parcelas não batem com os itens","OK"))))))</f>
        <v/>
      </c>
      <c r="H669" s="3" t="str">
        <f>IF($A669="","",IF(COUNTIF($A$9:$A669,$A669)=1,1,0))</f>
        <v/>
      </c>
    </row>
    <row r="670" spans="1:8" x14ac:dyDescent="0.25">
      <c r="A670" s="32" t="str">
        <f>IF(INDEX(Faturas!$A:$A,ROW()-7)="","",INDEX(Faturas!$A:$A,ROW()-7))</f>
        <v/>
      </c>
      <c r="B670" s="33" t="str">
        <f>IF($A670="","",COUNTIF(Itens!$A$2:$A$20001,$A670))</f>
        <v/>
      </c>
      <c r="C670" s="34" t="str">
        <f>IF($A670="","",IFERROR(SUMPRODUCT((Itens!$A$2:$A$20001=$A670)*Itens!$D$2:$D$20001*(Itens!$E$2:$E$20001-Itens!$F$2:$F$20001)),"erro"))</f>
        <v/>
      </c>
      <c r="D670" s="33" t="str">
        <f>IF($A670="","",COUNTIF(Parcelas!$A$2:$A$20001,$A670))</f>
        <v/>
      </c>
      <c r="E670" s="34" t="str">
        <f>IF($A670="","",SUMIF(Parcelas!$A$2:$A$20001,$A670,Parcelas!$C$2:$C$20001))</f>
        <v/>
      </c>
      <c r="F670" s="34" t="str">
        <f t="shared" si="10"/>
        <v/>
      </c>
      <c r="G670" s="32" t="str">
        <f>IF($A670="","",IF(COUNTIF(Faturas!$A$2:$A$2001,$A670)&gt;1,"Código repetido na aba Faturas",IF($B670=0,"Sem itens",IF($D670=0,"Sem parcelas",IF(NOT(ISNUMBER($C670)),"Valor inválido nos itens",IF($F670&lt;&gt;0,"Parcelas não batem com os itens","OK"))))))</f>
        <v/>
      </c>
      <c r="H670" s="3" t="str">
        <f>IF($A670="","",IF(COUNTIF($A$9:$A670,$A670)=1,1,0))</f>
        <v/>
      </c>
    </row>
    <row r="671" spans="1:8" x14ac:dyDescent="0.25">
      <c r="A671" s="32" t="str">
        <f>IF(INDEX(Faturas!$A:$A,ROW()-7)="","",INDEX(Faturas!$A:$A,ROW()-7))</f>
        <v/>
      </c>
      <c r="B671" s="33" t="str">
        <f>IF($A671="","",COUNTIF(Itens!$A$2:$A$20001,$A671))</f>
        <v/>
      </c>
      <c r="C671" s="34" t="str">
        <f>IF($A671="","",IFERROR(SUMPRODUCT((Itens!$A$2:$A$20001=$A671)*Itens!$D$2:$D$20001*(Itens!$E$2:$E$20001-Itens!$F$2:$F$20001)),"erro"))</f>
        <v/>
      </c>
      <c r="D671" s="33" t="str">
        <f>IF($A671="","",COUNTIF(Parcelas!$A$2:$A$20001,$A671))</f>
        <v/>
      </c>
      <c r="E671" s="34" t="str">
        <f>IF($A671="","",SUMIF(Parcelas!$A$2:$A$20001,$A671,Parcelas!$C$2:$C$20001))</f>
        <v/>
      </c>
      <c r="F671" s="34" t="str">
        <f t="shared" si="10"/>
        <v/>
      </c>
      <c r="G671" s="32" t="str">
        <f>IF($A671="","",IF(COUNTIF(Faturas!$A$2:$A$2001,$A671)&gt;1,"Código repetido na aba Faturas",IF($B671=0,"Sem itens",IF($D671=0,"Sem parcelas",IF(NOT(ISNUMBER($C671)),"Valor inválido nos itens",IF($F671&lt;&gt;0,"Parcelas não batem com os itens","OK"))))))</f>
        <v/>
      </c>
      <c r="H671" s="3" t="str">
        <f>IF($A671="","",IF(COUNTIF($A$9:$A671,$A671)=1,1,0))</f>
        <v/>
      </c>
    </row>
    <row r="672" spans="1:8" x14ac:dyDescent="0.25">
      <c r="A672" s="32" t="str">
        <f>IF(INDEX(Faturas!$A:$A,ROW()-7)="","",INDEX(Faturas!$A:$A,ROW()-7))</f>
        <v/>
      </c>
      <c r="B672" s="33" t="str">
        <f>IF($A672="","",COUNTIF(Itens!$A$2:$A$20001,$A672))</f>
        <v/>
      </c>
      <c r="C672" s="34" t="str">
        <f>IF($A672="","",IFERROR(SUMPRODUCT((Itens!$A$2:$A$20001=$A672)*Itens!$D$2:$D$20001*(Itens!$E$2:$E$20001-Itens!$F$2:$F$20001)),"erro"))</f>
        <v/>
      </c>
      <c r="D672" s="33" t="str">
        <f>IF($A672="","",COUNTIF(Parcelas!$A$2:$A$20001,$A672))</f>
        <v/>
      </c>
      <c r="E672" s="34" t="str">
        <f>IF($A672="","",SUMIF(Parcelas!$A$2:$A$20001,$A672,Parcelas!$C$2:$C$20001))</f>
        <v/>
      </c>
      <c r="F672" s="34" t="str">
        <f t="shared" si="10"/>
        <v/>
      </c>
      <c r="G672" s="32" t="str">
        <f>IF($A672="","",IF(COUNTIF(Faturas!$A$2:$A$2001,$A672)&gt;1,"Código repetido na aba Faturas",IF($B672=0,"Sem itens",IF($D672=0,"Sem parcelas",IF(NOT(ISNUMBER($C672)),"Valor inválido nos itens",IF($F672&lt;&gt;0,"Parcelas não batem com os itens","OK"))))))</f>
        <v/>
      </c>
      <c r="H672" s="3" t="str">
        <f>IF($A672="","",IF(COUNTIF($A$9:$A672,$A672)=1,1,0))</f>
        <v/>
      </c>
    </row>
    <row r="673" spans="1:8" x14ac:dyDescent="0.25">
      <c r="A673" s="32" t="str">
        <f>IF(INDEX(Faturas!$A:$A,ROW()-7)="","",INDEX(Faturas!$A:$A,ROW()-7))</f>
        <v/>
      </c>
      <c r="B673" s="33" t="str">
        <f>IF($A673="","",COUNTIF(Itens!$A$2:$A$20001,$A673))</f>
        <v/>
      </c>
      <c r="C673" s="34" t="str">
        <f>IF($A673="","",IFERROR(SUMPRODUCT((Itens!$A$2:$A$20001=$A673)*Itens!$D$2:$D$20001*(Itens!$E$2:$E$20001-Itens!$F$2:$F$20001)),"erro"))</f>
        <v/>
      </c>
      <c r="D673" s="33" t="str">
        <f>IF($A673="","",COUNTIF(Parcelas!$A$2:$A$20001,$A673))</f>
        <v/>
      </c>
      <c r="E673" s="34" t="str">
        <f>IF($A673="","",SUMIF(Parcelas!$A$2:$A$20001,$A673,Parcelas!$C$2:$C$20001))</f>
        <v/>
      </c>
      <c r="F673" s="34" t="str">
        <f t="shared" si="10"/>
        <v/>
      </c>
      <c r="G673" s="32" t="str">
        <f>IF($A673="","",IF(COUNTIF(Faturas!$A$2:$A$2001,$A673)&gt;1,"Código repetido na aba Faturas",IF($B673=0,"Sem itens",IF($D673=0,"Sem parcelas",IF(NOT(ISNUMBER($C673)),"Valor inválido nos itens",IF($F673&lt;&gt;0,"Parcelas não batem com os itens","OK"))))))</f>
        <v/>
      </c>
      <c r="H673" s="3" t="str">
        <f>IF($A673="","",IF(COUNTIF($A$9:$A673,$A673)=1,1,0))</f>
        <v/>
      </c>
    </row>
    <row r="674" spans="1:8" x14ac:dyDescent="0.25">
      <c r="A674" s="32" t="str">
        <f>IF(INDEX(Faturas!$A:$A,ROW()-7)="","",INDEX(Faturas!$A:$A,ROW()-7))</f>
        <v/>
      </c>
      <c r="B674" s="33" t="str">
        <f>IF($A674="","",COUNTIF(Itens!$A$2:$A$20001,$A674))</f>
        <v/>
      </c>
      <c r="C674" s="34" t="str">
        <f>IF($A674="","",IFERROR(SUMPRODUCT((Itens!$A$2:$A$20001=$A674)*Itens!$D$2:$D$20001*(Itens!$E$2:$E$20001-Itens!$F$2:$F$20001)),"erro"))</f>
        <v/>
      </c>
      <c r="D674" s="33" t="str">
        <f>IF($A674="","",COUNTIF(Parcelas!$A$2:$A$20001,$A674))</f>
        <v/>
      </c>
      <c r="E674" s="34" t="str">
        <f>IF($A674="","",SUMIF(Parcelas!$A$2:$A$20001,$A674,Parcelas!$C$2:$C$20001))</f>
        <v/>
      </c>
      <c r="F674" s="34" t="str">
        <f t="shared" si="10"/>
        <v/>
      </c>
      <c r="G674" s="32" t="str">
        <f>IF($A674="","",IF(COUNTIF(Faturas!$A$2:$A$2001,$A674)&gt;1,"Código repetido na aba Faturas",IF($B674=0,"Sem itens",IF($D674=0,"Sem parcelas",IF(NOT(ISNUMBER($C674)),"Valor inválido nos itens",IF($F674&lt;&gt;0,"Parcelas não batem com os itens","OK"))))))</f>
        <v/>
      </c>
      <c r="H674" s="3" t="str">
        <f>IF($A674="","",IF(COUNTIF($A$9:$A674,$A674)=1,1,0))</f>
        <v/>
      </c>
    </row>
    <row r="675" spans="1:8" x14ac:dyDescent="0.25">
      <c r="A675" s="32" t="str">
        <f>IF(INDEX(Faturas!$A:$A,ROW()-7)="","",INDEX(Faturas!$A:$A,ROW()-7))</f>
        <v/>
      </c>
      <c r="B675" s="33" t="str">
        <f>IF($A675="","",COUNTIF(Itens!$A$2:$A$20001,$A675))</f>
        <v/>
      </c>
      <c r="C675" s="34" t="str">
        <f>IF($A675="","",IFERROR(SUMPRODUCT((Itens!$A$2:$A$20001=$A675)*Itens!$D$2:$D$20001*(Itens!$E$2:$E$20001-Itens!$F$2:$F$20001)),"erro"))</f>
        <v/>
      </c>
      <c r="D675" s="33" t="str">
        <f>IF($A675="","",COUNTIF(Parcelas!$A$2:$A$20001,$A675))</f>
        <v/>
      </c>
      <c r="E675" s="34" t="str">
        <f>IF($A675="","",SUMIF(Parcelas!$A$2:$A$20001,$A675,Parcelas!$C$2:$C$20001))</f>
        <v/>
      </c>
      <c r="F675" s="34" t="str">
        <f t="shared" si="10"/>
        <v/>
      </c>
      <c r="G675" s="32" t="str">
        <f>IF($A675="","",IF(COUNTIF(Faturas!$A$2:$A$2001,$A675)&gt;1,"Código repetido na aba Faturas",IF($B675=0,"Sem itens",IF($D675=0,"Sem parcelas",IF(NOT(ISNUMBER($C675)),"Valor inválido nos itens",IF($F675&lt;&gt;0,"Parcelas não batem com os itens","OK"))))))</f>
        <v/>
      </c>
      <c r="H675" s="3" t="str">
        <f>IF($A675="","",IF(COUNTIF($A$9:$A675,$A675)=1,1,0))</f>
        <v/>
      </c>
    </row>
    <row r="676" spans="1:8" x14ac:dyDescent="0.25">
      <c r="A676" s="32" t="str">
        <f>IF(INDEX(Faturas!$A:$A,ROW()-7)="","",INDEX(Faturas!$A:$A,ROW()-7))</f>
        <v/>
      </c>
      <c r="B676" s="33" t="str">
        <f>IF($A676="","",COUNTIF(Itens!$A$2:$A$20001,$A676))</f>
        <v/>
      </c>
      <c r="C676" s="34" t="str">
        <f>IF($A676="","",IFERROR(SUMPRODUCT((Itens!$A$2:$A$20001=$A676)*Itens!$D$2:$D$20001*(Itens!$E$2:$E$20001-Itens!$F$2:$F$20001)),"erro"))</f>
        <v/>
      </c>
      <c r="D676" s="33" t="str">
        <f>IF($A676="","",COUNTIF(Parcelas!$A$2:$A$20001,$A676))</f>
        <v/>
      </c>
      <c r="E676" s="34" t="str">
        <f>IF($A676="","",SUMIF(Parcelas!$A$2:$A$20001,$A676,Parcelas!$C$2:$C$20001))</f>
        <v/>
      </c>
      <c r="F676" s="34" t="str">
        <f t="shared" si="10"/>
        <v/>
      </c>
      <c r="G676" s="32" t="str">
        <f>IF($A676="","",IF(COUNTIF(Faturas!$A$2:$A$2001,$A676)&gt;1,"Código repetido na aba Faturas",IF($B676=0,"Sem itens",IF($D676=0,"Sem parcelas",IF(NOT(ISNUMBER($C676)),"Valor inválido nos itens",IF($F676&lt;&gt;0,"Parcelas não batem com os itens","OK"))))))</f>
        <v/>
      </c>
      <c r="H676" s="3" t="str">
        <f>IF($A676="","",IF(COUNTIF($A$9:$A676,$A676)=1,1,0))</f>
        <v/>
      </c>
    </row>
    <row r="677" spans="1:8" x14ac:dyDescent="0.25">
      <c r="A677" s="32" t="str">
        <f>IF(INDEX(Faturas!$A:$A,ROW()-7)="","",INDEX(Faturas!$A:$A,ROW()-7))</f>
        <v/>
      </c>
      <c r="B677" s="33" t="str">
        <f>IF($A677="","",COUNTIF(Itens!$A$2:$A$20001,$A677))</f>
        <v/>
      </c>
      <c r="C677" s="34" t="str">
        <f>IF($A677="","",IFERROR(SUMPRODUCT((Itens!$A$2:$A$20001=$A677)*Itens!$D$2:$D$20001*(Itens!$E$2:$E$20001-Itens!$F$2:$F$20001)),"erro"))</f>
        <v/>
      </c>
      <c r="D677" s="33" t="str">
        <f>IF($A677="","",COUNTIF(Parcelas!$A$2:$A$20001,$A677))</f>
        <v/>
      </c>
      <c r="E677" s="34" t="str">
        <f>IF($A677="","",SUMIF(Parcelas!$A$2:$A$20001,$A677,Parcelas!$C$2:$C$20001))</f>
        <v/>
      </c>
      <c r="F677" s="34" t="str">
        <f t="shared" si="10"/>
        <v/>
      </c>
      <c r="G677" s="32" t="str">
        <f>IF($A677="","",IF(COUNTIF(Faturas!$A$2:$A$2001,$A677)&gt;1,"Código repetido na aba Faturas",IF($B677=0,"Sem itens",IF($D677=0,"Sem parcelas",IF(NOT(ISNUMBER($C677)),"Valor inválido nos itens",IF($F677&lt;&gt;0,"Parcelas não batem com os itens","OK"))))))</f>
        <v/>
      </c>
      <c r="H677" s="3" t="str">
        <f>IF($A677="","",IF(COUNTIF($A$9:$A677,$A677)=1,1,0))</f>
        <v/>
      </c>
    </row>
    <row r="678" spans="1:8" x14ac:dyDescent="0.25">
      <c r="A678" s="32" t="str">
        <f>IF(INDEX(Faturas!$A:$A,ROW()-7)="","",INDEX(Faturas!$A:$A,ROW()-7))</f>
        <v/>
      </c>
      <c r="B678" s="33" t="str">
        <f>IF($A678="","",COUNTIF(Itens!$A$2:$A$20001,$A678))</f>
        <v/>
      </c>
      <c r="C678" s="34" t="str">
        <f>IF($A678="","",IFERROR(SUMPRODUCT((Itens!$A$2:$A$20001=$A678)*Itens!$D$2:$D$20001*(Itens!$E$2:$E$20001-Itens!$F$2:$F$20001)),"erro"))</f>
        <v/>
      </c>
      <c r="D678" s="33" t="str">
        <f>IF($A678="","",COUNTIF(Parcelas!$A$2:$A$20001,$A678))</f>
        <v/>
      </c>
      <c r="E678" s="34" t="str">
        <f>IF($A678="","",SUMIF(Parcelas!$A$2:$A$20001,$A678,Parcelas!$C$2:$C$20001))</f>
        <v/>
      </c>
      <c r="F678" s="34" t="str">
        <f t="shared" si="10"/>
        <v/>
      </c>
      <c r="G678" s="32" t="str">
        <f>IF($A678="","",IF(COUNTIF(Faturas!$A$2:$A$2001,$A678)&gt;1,"Código repetido na aba Faturas",IF($B678=0,"Sem itens",IF($D678=0,"Sem parcelas",IF(NOT(ISNUMBER($C678)),"Valor inválido nos itens",IF($F678&lt;&gt;0,"Parcelas não batem com os itens","OK"))))))</f>
        <v/>
      </c>
      <c r="H678" s="3" t="str">
        <f>IF($A678="","",IF(COUNTIF($A$9:$A678,$A678)=1,1,0))</f>
        <v/>
      </c>
    </row>
    <row r="679" spans="1:8" x14ac:dyDescent="0.25">
      <c r="A679" s="32" t="str">
        <f>IF(INDEX(Faturas!$A:$A,ROW()-7)="","",INDEX(Faturas!$A:$A,ROW()-7))</f>
        <v/>
      </c>
      <c r="B679" s="33" t="str">
        <f>IF($A679="","",COUNTIF(Itens!$A$2:$A$20001,$A679))</f>
        <v/>
      </c>
      <c r="C679" s="34" t="str">
        <f>IF($A679="","",IFERROR(SUMPRODUCT((Itens!$A$2:$A$20001=$A679)*Itens!$D$2:$D$20001*(Itens!$E$2:$E$20001-Itens!$F$2:$F$20001)),"erro"))</f>
        <v/>
      </c>
      <c r="D679" s="33" t="str">
        <f>IF($A679="","",COUNTIF(Parcelas!$A$2:$A$20001,$A679))</f>
        <v/>
      </c>
      <c r="E679" s="34" t="str">
        <f>IF($A679="","",SUMIF(Parcelas!$A$2:$A$20001,$A679,Parcelas!$C$2:$C$20001))</f>
        <v/>
      </c>
      <c r="F679" s="34" t="str">
        <f t="shared" si="10"/>
        <v/>
      </c>
      <c r="G679" s="32" t="str">
        <f>IF($A679="","",IF(COUNTIF(Faturas!$A$2:$A$2001,$A679)&gt;1,"Código repetido na aba Faturas",IF($B679=0,"Sem itens",IF($D679=0,"Sem parcelas",IF(NOT(ISNUMBER($C679)),"Valor inválido nos itens",IF($F679&lt;&gt;0,"Parcelas não batem com os itens","OK"))))))</f>
        <v/>
      </c>
      <c r="H679" s="3" t="str">
        <f>IF($A679="","",IF(COUNTIF($A$9:$A679,$A679)=1,1,0))</f>
        <v/>
      </c>
    </row>
    <row r="680" spans="1:8" x14ac:dyDescent="0.25">
      <c r="A680" s="32" t="str">
        <f>IF(INDEX(Faturas!$A:$A,ROW()-7)="","",INDEX(Faturas!$A:$A,ROW()-7))</f>
        <v/>
      </c>
      <c r="B680" s="33" t="str">
        <f>IF($A680="","",COUNTIF(Itens!$A$2:$A$20001,$A680))</f>
        <v/>
      </c>
      <c r="C680" s="34" t="str">
        <f>IF($A680="","",IFERROR(SUMPRODUCT((Itens!$A$2:$A$20001=$A680)*Itens!$D$2:$D$20001*(Itens!$E$2:$E$20001-Itens!$F$2:$F$20001)),"erro"))</f>
        <v/>
      </c>
      <c r="D680" s="33" t="str">
        <f>IF($A680="","",COUNTIF(Parcelas!$A$2:$A$20001,$A680))</f>
        <v/>
      </c>
      <c r="E680" s="34" t="str">
        <f>IF($A680="","",SUMIF(Parcelas!$A$2:$A$20001,$A680,Parcelas!$C$2:$C$20001))</f>
        <v/>
      </c>
      <c r="F680" s="34" t="str">
        <f t="shared" si="10"/>
        <v/>
      </c>
      <c r="G680" s="32" t="str">
        <f>IF($A680="","",IF(COUNTIF(Faturas!$A$2:$A$2001,$A680)&gt;1,"Código repetido na aba Faturas",IF($B680=0,"Sem itens",IF($D680=0,"Sem parcelas",IF(NOT(ISNUMBER($C680)),"Valor inválido nos itens",IF($F680&lt;&gt;0,"Parcelas não batem com os itens","OK"))))))</f>
        <v/>
      </c>
      <c r="H680" s="3" t="str">
        <f>IF($A680="","",IF(COUNTIF($A$9:$A680,$A680)=1,1,0))</f>
        <v/>
      </c>
    </row>
    <row r="681" spans="1:8" x14ac:dyDescent="0.25">
      <c r="A681" s="32" t="str">
        <f>IF(INDEX(Faturas!$A:$A,ROW()-7)="","",INDEX(Faturas!$A:$A,ROW()-7))</f>
        <v/>
      </c>
      <c r="B681" s="33" t="str">
        <f>IF($A681="","",COUNTIF(Itens!$A$2:$A$20001,$A681))</f>
        <v/>
      </c>
      <c r="C681" s="34" t="str">
        <f>IF($A681="","",IFERROR(SUMPRODUCT((Itens!$A$2:$A$20001=$A681)*Itens!$D$2:$D$20001*(Itens!$E$2:$E$20001-Itens!$F$2:$F$20001)),"erro"))</f>
        <v/>
      </c>
      <c r="D681" s="33" t="str">
        <f>IF($A681="","",COUNTIF(Parcelas!$A$2:$A$20001,$A681))</f>
        <v/>
      </c>
      <c r="E681" s="34" t="str">
        <f>IF($A681="","",SUMIF(Parcelas!$A$2:$A$20001,$A681,Parcelas!$C$2:$C$20001))</f>
        <v/>
      </c>
      <c r="F681" s="34" t="str">
        <f t="shared" si="10"/>
        <v/>
      </c>
      <c r="G681" s="32" t="str">
        <f>IF($A681="","",IF(COUNTIF(Faturas!$A$2:$A$2001,$A681)&gt;1,"Código repetido na aba Faturas",IF($B681=0,"Sem itens",IF($D681=0,"Sem parcelas",IF(NOT(ISNUMBER($C681)),"Valor inválido nos itens",IF($F681&lt;&gt;0,"Parcelas não batem com os itens","OK"))))))</f>
        <v/>
      </c>
      <c r="H681" s="3" t="str">
        <f>IF($A681="","",IF(COUNTIF($A$9:$A681,$A681)=1,1,0))</f>
        <v/>
      </c>
    </row>
    <row r="682" spans="1:8" x14ac:dyDescent="0.25">
      <c r="A682" s="32" t="str">
        <f>IF(INDEX(Faturas!$A:$A,ROW()-7)="","",INDEX(Faturas!$A:$A,ROW()-7))</f>
        <v/>
      </c>
      <c r="B682" s="33" t="str">
        <f>IF($A682="","",COUNTIF(Itens!$A$2:$A$20001,$A682))</f>
        <v/>
      </c>
      <c r="C682" s="34" t="str">
        <f>IF($A682="","",IFERROR(SUMPRODUCT((Itens!$A$2:$A$20001=$A682)*Itens!$D$2:$D$20001*(Itens!$E$2:$E$20001-Itens!$F$2:$F$20001)),"erro"))</f>
        <v/>
      </c>
      <c r="D682" s="33" t="str">
        <f>IF($A682="","",COUNTIF(Parcelas!$A$2:$A$20001,$A682))</f>
        <v/>
      </c>
      <c r="E682" s="34" t="str">
        <f>IF($A682="","",SUMIF(Parcelas!$A$2:$A$20001,$A682,Parcelas!$C$2:$C$20001))</f>
        <v/>
      </c>
      <c r="F682" s="34" t="str">
        <f t="shared" si="10"/>
        <v/>
      </c>
      <c r="G682" s="32" t="str">
        <f>IF($A682="","",IF(COUNTIF(Faturas!$A$2:$A$2001,$A682)&gt;1,"Código repetido na aba Faturas",IF($B682=0,"Sem itens",IF($D682=0,"Sem parcelas",IF(NOT(ISNUMBER($C682)),"Valor inválido nos itens",IF($F682&lt;&gt;0,"Parcelas não batem com os itens","OK"))))))</f>
        <v/>
      </c>
      <c r="H682" s="3" t="str">
        <f>IF($A682="","",IF(COUNTIF($A$9:$A682,$A682)=1,1,0))</f>
        <v/>
      </c>
    </row>
    <row r="683" spans="1:8" x14ac:dyDescent="0.25">
      <c r="A683" s="32" t="str">
        <f>IF(INDEX(Faturas!$A:$A,ROW()-7)="","",INDEX(Faturas!$A:$A,ROW()-7))</f>
        <v/>
      </c>
      <c r="B683" s="33" t="str">
        <f>IF($A683="","",COUNTIF(Itens!$A$2:$A$20001,$A683))</f>
        <v/>
      </c>
      <c r="C683" s="34" t="str">
        <f>IF($A683="","",IFERROR(SUMPRODUCT((Itens!$A$2:$A$20001=$A683)*Itens!$D$2:$D$20001*(Itens!$E$2:$E$20001-Itens!$F$2:$F$20001)),"erro"))</f>
        <v/>
      </c>
      <c r="D683" s="33" t="str">
        <f>IF($A683="","",COUNTIF(Parcelas!$A$2:$A$20001,$A683))</f>
        <v/>
      </c>
      <c r="E683" s="34" t="str">
        <f>IF($A683="","",SUMIF(Parcelas!$A$2:$A$20001,$A683,Parcelas!$C$2:$C$20001))</f>
        <v/>
      </c>
      <c r="F683" s="34" t="str">
        <f t="shared" si="10"/>
        <v/>
      </c>
      <c r="G683" s="32" t="str">
        <f>IF($A683="","",IF(COUNTIF(Faturas!$A$2:$A$2001,$A683)&gt;1,"Código repetido na aba Faturas",IF($B683=0,"Sem itens",IF($D683=0,"Sem parcelas",IF(NOT(ISNUMBER($C683)),"Valor inválido nos itens",IF($F683&lt;&gt;0,"Parcelas não batem com os itens","OK"))))))</f>
        <v/>
      </c>
      <c r="H683" s="3" t="str">
        <f>IF($A683="","",IF(COUNTIF($A$9:$A683,$A683)=1,1,0))</f>
        <v/>
      </c>
    </row>
    <row r="684" spans="1:8" x14ac:dyDescent="0.25">
      <c r="A684" s="32" t="str">
        <f>IF(INDEX(Faturas!$A:$A,ROW()-7)="","",INDEX(Faturas!$A:$A,ROW()-7))</f>
        <v/>
      </c>
      <c r="B684" s="33" t="str">
        <f>IF($A684="","",COUNTIF(Itens!$A$2:$A$20001,$A684))</f>
        <v/>
      </c>
      <c r="C684" s="34" t="str">
        <f>IF($A684="","",IFERROR(SUMPRODUCT((Itens!$A$2:$A$20001=$A684)*Itens!$D$2:$D$20001*(Itens!$E$2:$E$20001-Itens!$F$2:$F$20001)),"erro"))</f>
        <v/>
      </c>
      <c r="D684" s="33" t="str">
        <f>IF($A684="","",COUNTIF(Parcelas!$A$2:$A$20001,$A684))</f>
        <v/>
      </c>
      <c r="E684" s="34" t="str">
        <f>IF($A684="","",SUMIF(Parcelas!$A$2:$A$20001,$A684,Parcelas!$C$2:$C$20001))</f>
        <v/>
      </c>
      <c r="F684" s="34" t="str">
        <f t="shared" si="10"/>
        <v/>
      </c>
      <c r="G684" s="32" t="str">
        <f>IF($A684="","",IF(COUNTIF(Faturas!$A$2:$A$2001,$A684)&gt;1,"Código repetido na aba Faturas",IF($B684=0,"Sem itens",IF($D684=0,"Sem parcelas",IF(NOT(ISNUMBER($C684)),"Valor inválido nos itens",IF($F684&lt;&gt;0,"Parcelas não batem com os itens","OK"))))))</f>
        <v/>
      </c>
      <c r="H684" s="3" t="str">
        <f>IF($A684="","",IF(COUNTIF($A$9:$A684,$A684)=1,1,0))</f>
        <v/>
      </c>
    </row>
    <row r="685" spans="1:8" x14ac:dyDescent="0.25">
      <c r="A685" s="32" t="str">
        <f>IF(INDEX(Faturas!$A:$A,ROW()-7)="","",INDEX(Faturas!$A:$A,ROW()-7))</f>
        <v/>
      </c>
      <c r="B685" s="33" t="str">
        <f>IF($A685="","",COUNTIF(Itens!$A$2:$A$20001,$A685))</f>
        <v/>
      </c>
      <c r="C685" s="34" t="str">
        <f>IF($A685="","",IFERROR(SUMPRODUCT((Itens!$A$2:$A$20001=$A685)*Itens!$D$2:$D$20001*(Itens!$E$2:$E$20001-Itens!$F$2:$F$20001)),"erro"))</f>
        <v/>
      </c>
      <c r="D685" s="33" t="str">
        <f>IF($A685="","",COUNTIF(Parcelas!$A$2:$A$20001,$A685))</f>
        <v/>
      </c>
      <c r="E685" s="34" t="str">
        <f>IF($A685="","",SUMIF(Parcelas!$A$2:$A$20001,$A685,Parcelas!$C$2:$C$20001))</f>
        <v/>
      </c>
      <c r="F685" s="34" t="str">
        <f t="shared" si="10"/>
        <v/>
      </c>
      <c r="G685" s="32" t="str">
        <f>IF($A685="","",IF(COUNTIF(Faturas!$A$2:$A$2001,$A685)&gt;1,"Código repetido na aba Faturas",IF($B685=0,"Sem itens",IF($D685=0,"Sem parcelas",IF(NOT(ISNUMBER($C685)),"Valor inválido nos itens",IF($F685&lt;&gt;0,"Parcelas não batem com os itens","OK"))))))</f>
        <v/>
      </c>
      <c r="H685" s="3" t="str">
        <f>IF($A685="","",IF(COUNTIF($A$9:$A685,$A685)=1,1,0))</f>
        <v/>
      </c>
    </row>
    <row r="686" spans="1:8" x14ac:dyDescent="0.25">
      <c r="A686" s="32" t="str">
        <f>IF(INDEX(Faturas!$A:$A,ROW()-7)="","",INDEX(Faturas!$A:$A,ROW()-7))</f>
        <v/>
      </c>
      <c r="B686" s="33" t="str">
        <f>IF($A686="","",COUNTIF(Itens!$A$2:$A$20001,$A686))</f>
        <v/>
      </c>
      <c r="C686" s="34" t="str">
        <f>IF($A686="","",IFERROR(SUMPRODUCT((Itens!$A$2:$A$20001=$A686)*Itens!$D$2:$D$20001*(Itens!$E$2:$E$20001-Itens!$F$2:$F$20001)),"erro"))</f>
        <v/>
      </c>
      <c r="D686" s="33" t="str">
        <f>IF($A686="","",COUNTIF(Parcelas!$A$2:$A$20001,$A686))</f>
        <v/>
      </c>
      <c r="E686" s="34" t="str">
        <f>IF($A686="","",SUMIF(Parcelas!$A$2:$A$20001,$A686,Parcelas!$C$2:$C$20001))</f>
        <v/>
      </c>
      <c r="F686" s="34" t="str">
        <f t="shared" si="10"/>
        <v/>
      </c>
      <c r="G686" s="32" t="str">
        <f>IF($A686="","",IF(COUNTIF(Faturas!$A$2:$A$2001,$A686)&gt;1,"Código repetido na aba Faturas",IF($B686=0,"Sem itens",IF($D686=0,"Sem parcelas",IF(NOT(ISNUMBER($C686)),"Valor inválido nos itens",IF($F686&lt;&gt;0,"Parcelas não batem com os itens","OK"))))))</f>
        <v/>
      </c>
      <c r="H686" s="3" t="str">
        <f>IF($A686="","",IF(COUNTIF($A$9:$A686,$A686)=1,1,0))</f>
        <v/>
      </c>
    </row>
    <row r="687" spans="1:8" x14ac:dyDescent="0.25">
      <c r="A687" s="32" t="str">
        <f>IF(INDEX(Faturas!$A:$A,ROW()-7)="","",INDEX(Faturas!$A:$A,ROW()-7))</f>
        <v/>
      </c>
      <c r="B687" s="33" t="str">
        <f>IF($A687="","",COUNTIF(Itens!$A$2:$A$20001,$A687))</f>
        <v/>
      </c>
      <c r="C687" s="34" t="str">
        <f>IF($A687="","",IFERROR(SUMPRODUCT((Itens!$A$2:$A$20001=$A687)*Itens!$D$2:$D$20001*(Itens!$E$2:$E$20001-Itens!$F$2:$F$20001)),"erro"))</f>
        <v/>
      </c>
      <c r="D687" s="33" t="str">
        <f>IF($A687="","",COUNTIF(Parcelas!$A$2:$A$20001,$A687))</f>
        <v/>
      </c>
      <c r="E687" s="34" t="str">
        <f>IF($A687="","",SUMIF(Parcelas!$A$2:$A$20001,$A687,Parcelas!$C$2:$C$20001))</f>
        <v/>
      </c>
      <c r="F687" s="34" t="str">
        <f t="shared" si="10"/>
        <v/>
      </c>
      <c r="G687" s="32" t="str">
        <f>IF($A687="","",IF(COUNTIF(Faturas!$A$2:$A$2001,$A687)&gt;1,"Código repetido na aba Faturas",IF($B687=0,"Sem itens",IF($D687=0,"Sem parcelas",IF(NOT(ISNUMBER($C687)),"Valor inválido nos itens",IF($F687&lt;&gt;0,"Parcelas não batem com os itens","OK"))))))</f>
        <v/>
      </c>
      <c r="H687" s="3" t="str">
        <f>IF($A687="","",IF(COUNTIF($A$9:$A687,$A687)=1,1,0))</f>
        <v/>
      </c>
    </row>
    <row r="688" spans="1:8" x14ac:dyDescent="0.25">
      <c r="A688" s="32" t="str">
        <f>IF(INDEX(Faturas!$A:$A,ROW()-7)="","",INDEX(Faturas!$A:$A,ROW()-7))</f>
        <v/>
      </c>
      <c r="B688" s="33" t="str">
        <f>IF($A688="","",COUNTIF(Itens!$A$2:$A$20001,$A688))</f>
        <v/>
      </c>
      <c r="C688" s="34" t="str">
        <f>IF($A688="","",IFERROR(SUMPRODUCT((Itens!$A$2:$A$20001=$A688)*Itens!$D$2:$D$20001*(Itens!$E$2:$E$20001-Itens!$F$2:$F$20001)),"erro"))</f>
        <v/>
      </c>
      <c r="D688" s="33" t="str">
        <f>IF($A688="","",COUNTIF(Parcelas!$A$2:$A$20001,$A688))</f>
        <v/>
      </c>
      <c r="E688" s="34" t="str">
        <f>IF($A688="","",SUMIF(Parcelas!$A$2:$A$20001,$A688,Parcelas!$C$2:$C$20001))</f>
        <v/>
      </c>
      <c r="F688" s="34" t="str">
        <f t="shared" si="10"/>
        <v/>
      </c>
      <c r="G688" s="32" t="str">
        <f>IF($A688="","",IF(COUNTIF(Faturas!$A$2:$A$2001,$A688)&gt;1,"Código repetido na aba Faturas",IF($B688=0,"Sem itens",IF($D688=0,"Sem parcelas",IF(NOT(ISNUMBER($C688)),"Valor inválido nos itens",IF($F688&lt;&gt;0,"Parcelas não batem com os itens","OK"))))))</f>
        <v/>
      </c>
      <c r="H688" s="3" t="str">
        <f>IF($A688="","",IF(COUNTIF($A$9:$A688,$A688)=1,1,0))</f>
        <v/>
      </c>
    </row>
    <row r="689" spans="1:8" x14ac:dyDescent="0.25">
      <c r="A689" s="32" t="str">
        <f>IF(INDEX(Faturas!$A:$A,ROW()-7)="","",INDEX(Faturas!$A:$A,ROW()-7))</f>
        <v/>
      </c>
      <c r="B689" s="33" t="str">
        <f>IF($A689="","",COUNTIF(Itens!$A$2:$A$20001,$A689))</f>
        <v/>
      </c>
      <c r="C689" s="34" t="str">
        <f>IF($A689="","",IFERROR(SUMPRODUCT((Itens!$A$2:$A$20001=$A689)*Itens!$D$2:$D$20001*(Itens!$E$2:$E$20001-Itens!$F$2:$F$20001)),"erro"))</f>
        <v/>
      </c>
      <c r="D689" s="33" t="str">
        <f>IF($A689="","",COUNTIF(Parcelas!$A$2:$A$20001,$A689))</f>
        <v/>
      </c>
      <c r="E689" s="34" t="str">
        <f>IF($A689="","",SUMIF(Parcelas!$A$2:$A$20001,$A689,Parcelas!$C$2:$C$20001))</f>
        <v/>
      </c>
      <c r="F689" s="34" t="str">
        <f t="shared" si="10"/>
        <v/>
      </c>
      <c r="G689" s="32" t="str">
        <f>IF($A689="","",IF(COUNTIF(Faturas!$A$2:$A$2001,$A689)&gt;1,"Código repetido na aba Faturas",IF($B689=0,"Sem itens",IF($D689=0,"Sem parcelas",IF(NOT(ISNUMBER($C689)),"Valor inválido nos itens",IF($F689&lt;&gt;0,"Parcelas não batem com os itens","OK"))))))</f>
        <v/>
      </c>
      <c r="H689" s="3" t="str">
        <f>IF($A689="","",IF(COUNTIF($A$9:$A689,$A689)=1,1,0))</f>
        <v/>
      </c>
    </row>
    <row r="690" spans="1:8" x14ac:dyDescent="0.25">
      <c r="A690" s="32" t="str">
        <f>IF(INDEX(Faturas!$A:$A,ROW()-7)="","",INDEX(Faturas!$A:$A,ROW()-7))</f>
        <v/>
      </c>
      <c r="B690" s="33" t="str">
        <f>IF($A690="","",COUNTIF(Itens!$A$2:$A$20001,$A690))</f>
        <v/>
      </c>
      <c r="C690" s="34" t="str">
        <f>IF($A690="","",IFERROR(SUMPRODUCT((Itens!$A$2:$A$20001=$A690)*Itens!$D$2:$D$20001*(Itens!$E$2:$E$20001-Itens!$F$2:$F$20001)),"erro"))</f>
        <v/>
      </c>
      <c r="D690" s="33" t="str">
        <f>IF($A690="","",COUNTIF(Parcelas!$A$2:$A$20001,$A690))</f>
        <v/>
      </c>
      <c r="E690" s="34" t="str">
        <f>IF($A690="","",SUMIF(Parcelas!$A$2:$A$20001,$A690,Parcelas!$C$2:$C$20001))</f>
        <v/>
      </c>
      <c r="F690" s="34" t="str">
        <f t="shared" si="10"/>
        <v/>
      </c>
      <c r="G690" s="32" t="str">
        <f>IF($A690="","",IF(COUNTIF(Faturas!$A$2:$A$2001,$A690)&gt;1,"Código repetido na aba Faturas",IF($B690=0,"Sem itens",IF($D690=0,"Sem parcelas",IF(NOT(ISNUMBER($C690)),"Valor inválido nos itens",IF($F690&lt;&gt;0,"Parcelas não batem com os itens","OK"))))))</f>
        <v/>
      </c>
      <c r="H690" s="3" t="str">
        <f>IF($A690="","",IF(COUNTIF($A$9:$A690,$A690)=1,1,0))</f>
        <v/>
      </c>
    </row>
    <row r="691" spans="1:8" x14ac:dyDescent="0.25">
      <c r="A691" s="32" t="str">
        <f>IF(INDEX(Faturas!$A:$A,ROW()-7)="","",INDEX(Faturas!$A:$A,ROW()-7))</f>
        <v/>
      </c>
      <c r="B691" s="33" t="str">
        <f>IF($A691="","",COUNTIF(Itens!$A$2:$A$20001,$A691))</f>
        <v/>
      </c>
      <c r="C691" s="34" t="str">
        <f>IF($A691="","",IFERROR(SUMPRODUCT((Itens!$A$2:$A$20001=$A691)*Itens!$D$2:$D$20001*(Itens!$E$2:$E$20001-Itens!$F$2:$F$20001)),"erro"))</f>
        <v/>
      </c>
      <c r="D691" s="33" t="str">
        <f>IF($A691="","",COUNTIF(Parcelas!$A$2:$A$20001,$A691))</f>
        <v/>
      </c>
      <c r="E691" s="34" t="str">
        <f>IF($A691="","",SUMIF(Parcelas!$A$2:$A$20001,$A691,Parcelas!$C$2:$C$20001))</f>
        <v/>
      </c>
      <c r="F691" s="34" t="str">
        <f t="shared" si="10"/>
        <v/>
      </c>
      <c r="G691" s="32" t="str">
        <f>IF($A691="","",IF(COUNTIF(Faturas!$A$2:$A$2001,$A691)&gt;1,"Código repetido na aba Faturas",IF($B691=0,"Sem itens",IF($D691=0,"Sem parcelas",IF(NOT(ISNUMBER($C691)),"Valor inválido nos itens",IF($F691&lt;&gt;0,"Parcelas não batem com os itens","OK"))))))</f>
        <v/>
      </c>
      <c r="H691" s="3" t="str">
        <f>IF($A691="","",IF(COUNTIF($A$9:$A691,$A691)=1,1,0))</f>
        <v/>
      </c>
    </row>
    <row r="692" spans="1:8" x14ac:dyDescent="0.25">
      <c r="A692" s="32" t="str">
        <f>IF(INDEX(Faturas!$A:$A,ROW()-7)="","",INDEX(Faturas!$A:$A,ROW()-7))</f>
        <v/>
      </c>
      <c r="B692" s="33" t="str">
        <f>IF($A692="","",COUNTIF(Itens!$A$2:$A$20001,$A692))</f>
        <v/>
      </c>
      <c r="C692" s="34" t="str">
        <f>IF($A692="","",IFERROR(SUMPRODUCT((Itens!$A$2:$A$20001=$A692)*Itens!$D$2:$D$20001*(Itens!$E$2:$E$20001-Itens!$F$2:$F$20001)),"erro"))</f>
        <v/>
      </c>
      <c r="D692" s="33" t="str">
        <f>IF($A692="","",COUNTIF(Parcelas!$A$2:$A$20001,$A692))</f>
        <v/>
      </c>
      <c r="E692" s="34" t="str">
        <f>IF($A692="","",SUMIF(Parcelas!$A$2:$A$20001,$A692,Parcelas!$C$2:$C$20001))</f>
        <v/>
      </c>
      <c r="F692" s="34" t="str">
        <f t="shared" si="10"/>
        <v/>
      </c>
      <c r="G692" s="32" t="str">
        <f>IF($A692="","",IF(COUNTIF(Faturas!$A$2:$A$2001,$A692)&gt;1,"Código repetido na aba Faturas",IF($B692=0,"Sem itens",IF($D692=0,"Sem parcelas",IF(NOT(ISNUMBER($C692)),"Valor inválido nos itens",IF($F692&lt;&gt;0,"Parcelas não batem com os itens","OK"))))))</f>
        <v/>
      </c>
      <c r="H692" s="3" t="str">
        <f>IF($A692="","",IF(COUNTIF($A$9:$A692,$A692)=1,1,0))</f>
        <v/>
      </c>
    </row>
    <row r="693" spans="1:8" x14ac:dyDescent="0.25">
      <c r="A693" s="32" t="str">
        <f>IF(INDEX(Faturas!$A:$A,ROW()-7)="","",INDEX(Faturas!$A:$A,ROW()-7))</f>
        <v/>
      </c>
      <c r="B693" s="33" t="str">
        <f>IF($A693="","",COUNTIF(Itens!$A$2:$A$20001,$A693))</f>
        <v/>
      </c>
      <c r="C693" s="34" t="str">
        <f>IF($A693="","",IFERROR(SUMPRODUCT((Itens!$A$2:$A$20001=$A693)*Itens!$D$2:$D$20001*(Itens!$E$2:$E$20001-Itens!$F$2:$F$20001)),"erro"))</f>
        <v/>
      </c>
      <c r="D693" s="33" t="str">
        <f>IF($A693="","",COUNTIF(Parcelas!$A$2:$A$20001,$A693))</f>
        <v/>
      </c>
      <c r="E693" s="34" t="str">
        <f>IF($A693="","",SUMIF(Parcelas!$A$2:$A$20001,$A693,Parcelas!$C$2:$C$20001))</f>
        <v/>
      </c>
      <c r="F693" s="34" t="str">
        <f t="shared" si="10"/>
        <v/>
      </c>
      <c r="G693" s="32" t="str">
        <f>IF($A693="","",IF(COUNTIF(Faturas!$A$2:$A$2001,$A693)&gt;1,"Código repetido na aba Faturas",IF($B693=0,"Sem itens",IF($D693=0,"Sem parcelas",IF(NOT(ISNUMBER($C693)),"Valor inválido nos itens",IF($F693&lt;&gt;0,"Parcelas não batem com os itens","OK"))))))</f>
        <v/>
      </c>
      <c r="H693" s="3" t="str">
        <f>IF($A693="","",IF(COUNTIF($A$9:$A693,$A693)=1,1,0))</f>
        <v/>
      </c>
    </row>
    <row r="694" spans="1:8" x14ac:dyDescent="0.25">
      <c r="A694" s="32" t="str">
        <f>IF(INDEX(Faturas!$A:$A,ROW()-7)="","",INDEX(Faturas!$A:$A,ROW()-7))</f>
        <v/>
      </c>
      <c r="B694" s="33" t="str">
        <f>IF($A694="","",COUNTIF(Itens!$A$2:$A$20001,$A694))</f>
        <v/>
      </c>
      <c r="C694" s="34" t="str">
        <f>IF($A694="","",IFERROR(SUMPRODUCT((Itens!$A$2:$A$20001=$A694)*Itens!$D$2:$D$20001*(Itens!$E$2:$E$20001-Itens!$F$2:$F$20001)),"erro"))</f>
        <v/>
      </c>
      <c r="D694" s="33" t="str">
        <f>IF($A694="","",COUNTIF(Parcelas!$A$2:$A$20001,$A694))</f>
        <v/>
      </c>
      <c r="E694" s="34" t="str">
        <f>IF($A694="","",SUMIF(Parcelas!$A$2:$A$20001,$A694,Parcelas!$C$2:$C$20001))</f>
        <v/>
      </c>
      <c r="F694" s="34" t="str">
        <f t="shared" si="10"/>
        <v/>
      </c>
      <c r="G694" s="32" t="str">
        <f>IF($A694="","",IF(COUNTIF(Faturas!$A$2:$A$2001,$A694)&gt;1,"Código repetido na aba Faturas",IF($B694=0,"Sem itens",IF($D694=0,"Sem parcelas",IF(NOT(ISNUMBER($C694)),"Valor inválido nos itens",IF($F694&lt;&gt;0,"Parcelas não batem com os itens","OK"))))))</f>
        <v/>
      </c>
      <c r="H694" s="3" t="str">
        <f>IF($A694="","",IF(COUNTIF($A$9:$A694,$A694)=1,1,0))</f>
        <v/>
      </c>
    </row>
    <row r="695" spans="1:8" x14ac:dyDescent="0.25">
      <c r="A695" s="32" t="str">
        <f>IF(INDEX(Faturas!$A:$A,ROW()-7)="","",INDEX(Faturas!$A:$A,ROW()-7))</f>
        <v/>
      </c>
      <c r="B695" s="33" t="str">
        <f>IF($A695="","",COUNTIF(Itens!$A$2:$A$20001,$A695))</f>
        <v/>
      </c>
      <c r="C695" s="34" t="str">
        <f>IF($A695="","",IFERROR(SUMPRODUCT((Itens!$A$2:$A$20001=$A695)*Itens!$D$2:$D$20001*(Itens!$E$2:$E$20001-Itens!$F$2:$F$20001)),"erro"))</f>
        <v/>
      </c>
      <c r="D695" s="33" t="str">
        <f>IF($A695="","",COUNTIF(Parcelas!$A$2:$A$20001,$A695))</f>
        <v/>
      </c>
      <c r="E695" s="34" t="str">
        <f>IF($A695="","",SUMIF(Parcelas!$A$2:$A$20001,$A695,Parcelas!$C$2:$C$20001))</f>
        <v/>
      </c>
      <c r="F695" s="34" t="str">
        <f t="shared" si="10"/>
        <v/>
      </c>
      <c r="G695" s="32" t="str">
        <f>IF($A695="","",IF(COUNTIF(Faturas!$A$2:$A$2001,$A695)&gt;1,"Código repetido na aba Faturas",IF($B695=0,"Sem itens",IF($D695=0,"Sem parcelas",IF(NOT(ISNUMBER($C695)),"Valor inválido nos itens",IF($F695&lt;&gt;0,"Parcelas não batem com os itens","OK"))))))</f>
        <v/>
      </c>
      <c r="H695" s="3" t="str">
        <f>IF($A695="","",IF(COUNTIF($A$9:$A695,$A695)=1,1,0))</f>
        <v/>
      </c>
    </row>
    <row r="696" spans="1:8" x14ac:dyDescent="0.25">
      <c r="A696" s="32" t="str">
        <f>IF(INDEX(Faturas!$A:$A,ROW()-7)="","",INDEX(Faturas!$A:$A,ROW()-7))</f>
        <v/>
      </c>
      <c r="B696" s="33" t="str">
        <f>IF($A696="","",COUNTIF(Itens!$A$2:$A$20001,$A696))</f>
        <v/>
      </c>
      <c r="C696" s="34" t="str">
        <f>IF($A696="","",IFERROR(SUMPRODUCT((Itens!$A$2:$A$20001=$A696)*Itens!$D$2:$D$20001*(Itens!$E$2:$E$20001-Itens!$F$2:$F$20001)),"erro"))</f>
        <v/>
      </c>
      <c r="D696" s="33" t="str">
        <f>IF($A696="","",COUNTIF(Parcelas!$A$2:$A$20001,$A696))</f>
        <v/>
      </c>
      <c r="E696" s="34" t="str">
        <f>IF($A696="","",SUMIF(Parcelas!$A$2:$A$20001,$A696,Parcelas!$C$2:$C$20001))</f>
        <v/>
      </c>
      <c r="F696" s="34" t="str">
        <f t="shared" si="10"/>
        <v/>
      </c>
      <c r="G696" s="32" t="str">
        <f>IF($A696="","",IF(COUNTIF(Faturas!$A$2:$A$2001,$A696)&gt;1,"Código repetido na aba Faturas",IF($B696=0,"Sem itens",IF($D696=0,"Sem parcelas",IF(NOT(ISNUMBER($C696)),"Valor inválido nos itens",IF($F696&lt;&gt;0,"Parcelas não batem com os itens","OK"))))))</f>
        <v/>
      </c>
      <c r="H696" s="3" t="str">
        <f>IF($A696="","",IF(COUNTIF($A$9:$A696,$A696)=1,1,0))</f>
        <v/>
      </c>
    </row>
    <row r="697" spans="1:8" x14ac:dyDescent="0.25">
      <c r="A697" s="32" t="str">
        <f>IF(INDEX(Faturas!$A:$A,ROW()-7)="","",INDEX(Faturas!$A:$A,ROW()-7))</f>
        <v/>
      </c>
      <c r="B697" s="33" t="str">
        <f>IF($A697="","",COUNTIF(Itens!$A$2:$A$20001,$A697))</f>
        <v/>
      </c>
      <c r="C697" s="34" t="str">
        <f>IF($A697="","",IFERROR(SUMPRODUCT((Itens!$A$2:$A$20001=$A697)*Itens!$D$2:$D$20001*(Itens!$E$2:$E$20001-Itens!$F$2:$F$20001)),"erro"))</f>
        <v/>
      </c>
      <c r="D697" s="33" t="str">
        <f>IF($A697="","",COUNTIF(Parcelas!$A$2:$A$20001,$A697))</f>
        <v/>
      </c>
      <c r="E697" s="34" t="str">
        <f>IF($A697="","",SUMIF(Parcelas!$A$2:$A$20001,$A697,Parcelas!$C$2:$C$20001))</f>
        <v/>
      </c>
      <c r="F697" s="34" t="str">
        <f t="shared" si="10"/>
        <v/>
      </c>
      <c r="G697" s="32" t="str">
        <f>IF($A697="","",IF(COUNTIF(Faturas!$A$2:$A$2001,$A697)&gt;1,"Código repetido na aba Faturas",IF($B697=0,"Sem itens",IF($D697=0,"Sem parcelas",IF(NOT(ISNUMBER($C697)),"Valor inválido nos itens",IF($F697&lt;&gt;0,"Parcelas não batem com os itens","OK"))))))</f>
        <v/>
      </c>
      <c r="H697" s="3" t="str">
        <f>IF($A697="","",IF(COUNTIF($A$9:$A697,$A697)=1,1,0))</f>
        <v/>
      </c>
    </row>
    <row r="698" spans="1:8" x14ac:dyDescent="0.25">
      <c r="A698" s="32" t="str">
        <f>IF(INDEX(Faturas!$A:$A,ROW()-7)="","",INDEX(Faturas!$A:$A,ROW()-7))</f>
        <v/>
      </c>
      <c r="B698" s="33" t="str">
        <f>IF($A698="","",COUNTIF(Itens!$A$2:$A$20001,$A698))</f>
        <v/>
      </c>
      <c r="C698" s="34" t="str">
        <f>IF($A698="","",IFERROR(SUMPRODUCT((Itens!$A$2:$A$20001=$A698)*Itens!$D$2:$D$20001*(Itens!$E$2:$E$20001-Itens!$F$2:$F$20001)),"erro"))</f>
        <v/>
      </c>
      <c r="D698" s="33" t="str">
        <f>IF($A698="","",COUNTIF(Parcelas!$A$2:$A$20001,$A698))</f>
        <v/>
      </c>
      <c r="E698" s="34" t="str">
        <f>IF($A698="","",SUMIF(Parcelas!$A$2:$A$20001,$A698,Parcelas!$C$2:$C$20001))</f>
        <v/>
      </c>
      <c r="F698" s="34" t="str">
        <f t="shared" si="10"/>
        <v/>
      </c>
      <c r="G698" s="32" t="str">
        <f>IF($A698="","",IF(COUNTIF(Faturas!$A$2:$A$2001,$A698)&gt;1,"Código repetido na aba Faturas",IF($B698=0,"Sem itens",IF($D698=0,"Sem parcelas",IF(NOT(ISNUMBER($C698)),"Valor inválido nos itens",IF($F698&lt;&gt;0,"Parcelas não batem com os itens","OK"))))))</f>
        <v/>
      </c>
      <c r="H698" s="3" t="str">
        <f>IF($A698="","",IF(COUNTIF($A$9:$A698,$A698)=1,1,0))</f>
        <v/>
      </c>
    </row>
    <row r="699" spans="1:8" x14ac:dyDescent="0.25">
      <c r="A699" s="32" t="str">
        <f>IF(INDEX(Faturas!$A:$A,ROW()-7)="","",INDEX(Faturas!$A:$A,ROW()-7))</f>
        <v/>
      </c>
      <c r="B699" s="33" t="str">
        <f>IF($A699="","",COUNTIF(Itens!$A$2:$A$20001,$A699))</f>
        <v/>
      </c>
      <c r="C699" s="34" t="str">
        <f>IF($A699="","",IFERROR(SUMPRODUCT((Itens!$A$2:$A$20001=$A699)*Itens!$D$2:$D$20001*(Itens!$E$2:$E$20001-Itens!$F$2:$F$20001)),"erro"))</f>
        <v/>
      </c>
      <c r="D699" s="33" t="str">
        <f>IF($A699="","",COUNTIF(Parcelas!$A$2:$A$20001,$A699))</f>
        <v/>
      </c>
      <c r="E699" s="34" t="str">
        <f>IF($A699="","",SUMIF(Parcelas!$A$2:$A$20001,$A699,Parcelas!$C$2:$C$20001))</f>
        <v/>
      </c>
      <c r="F699" s="34" t="str">
        <f t="shared" si="10"/>
        <v/>
      </c>
      <c r="G699" s="32" t="str">
        <f>IF($A699="","",IF(COUNTIF(Faturas!$A$2:$A$2001,$A699)&gt;1,"Código repetido na aba Faturas",IF($B699=0,"Sem itens",IF($D699=0,"Sem parcelas",IF(NOT(ISNUMBER($C699)),"Valor inválido nos itens",IF($F699&lt;&gt;0,"Parcelas não batem com os itens","OK"))))))</f>
        <v/>
      </c>
      <c r="H699" s="3" t="str">
        <f>IF($A699="","",IF(COUNTIF($A$9:$A699,$A699)=1,1,0))</f>
        <v/>
      </c>
    </row>
    <row r="700" spans="1:8" x14ac:dyDescent="0.25">
      <c r="A700" s="32" t="str">
        <f>IF(INDEX(Faturas!$A:$A,ROW()-7)="","",INDEX(Faturas!$A:$A,ROW()-7))</f>
        <v/>
      </c>
      <c r="B700" s="33" t="str">
        <f>IF($A700="","",COUNTIF(Itens!$A$2:$A$20001,$A700))</f>
        <v/>
      </c>
      <c r="C700" s="34" t="str">
        <f>IF($A700="","",IFERROR(SUMPRODUCT((Itens!$A$2:$A$20001=$A700)*Itens!$D$2:$D$20001*(Itens!$E$2:$E$20001-Itens!$F$2:$F$20001)),"erro"))</f>
        <v/>
      </c>
      <c r="D700" s="33" t="str">
        <f>IF($A700="","",COUNTIF(Parcelas!$A$2:$A$20001,$A700))</f>
        <v/>
      </c>
      <c r="E700" s="34" t="str">
        <f>IF($A700="","",SUMIF(Parcelas!$A$2:$A$20001,$A700,Parcelas!$C$2:$C$20001))</f>
        <v/>
      </c>
      <c r="F700" s="34" t="str">
        <f t="shared" si="10"/>
        <v/>
      </c>
      <c r="G700" s="32" t="str">
        <f>IF($A700="","",IF(COUNTIF(Faturas!$A$2:$A$2001,$A700)&gt;1,"Código repetido na aba Faturas",IF($B700=0,"Sem itens",IF($D700=0,"Sem parcelas",IF(NOT(ISNUMBER($C700)),"Valor inválido nos itens",IF($F700&lt;&gt;0,"Parcelas não batem com os itens","OK"))))))</f>
        <v/>
      </c>
      <c r="H700" s="3" t="str">
        <f>IF($A700="","",IF(COUNTIF($A$9:$A700,$A700)=1,1,0))</f>
        <v/>
      </c>
    </row>
    <row r="701" spans="1:8" x14ac:dyDescent="0.25">
      <c r="A701" s="32" t="str">
        <f>IF(INDEX(Faturas!$A:$A,ROW()-7)="","",INDEX(Faturas!$A:$A,ROW()-7))</f>
        <v/>
      </c>
      <c r="B701" s="33" t="str">
        <f>IF($A701="","",COUNTIF(Itens!$A$2:$A$20001,$A701))</f>
        <v/>
      </c>
      <c r="C701" s="34" t="str">
        <f>IF($A701="","",IFERROR(SUMPRODUCT((Itens!$A$2:$A$20001=$A701)*Itens!$D$2:$D$20001*(Itens!$E$2:$E$20001-Itens!$F$2:$F$20001)),"erro"))</f>
        <v/>
      </c>
      <c r="D701" s="33" t="str">
        <f>IF($A701="","",COUNTIF(Parcelas!$A$2:$A$20001,$A701))</f>
        <v/>
      </c>
      <c r="E701" s="34" t="str">
        <f>IF($A701="","",SUMIF(Parcelas!$A$2:$A$20001,$A701,Parcelas!$C$2:$C$20001))</f>
        <v/>
      </c>
      <c r="F701" s="34" t="str">
        <f t="shared" si="10"/>
        <v/>
      </c>
      <c r="G701" s="32" t="str">
        <f>IF($A701="","",IF(COUNTIF(Faturas!$A$2:$A$2001,$A701)&gt;1,"Código repetido na aba Faturas",IF($B701=0,"Sem itens",IF($D701=0,"Sem parcelas",IF(NOT(ISNUMBER($C701)),"Valor inválido nos itens",IF($F701&lt;&gt;0,"Parcelas não batem com os itens","OK"))))))</f>
        <v/>
      </c>
      <c r="H701" s="3" t="str">
        <f>IF($A701="","",IF(COUNTIF($A$9:$A701,$A701)=1,1,0))</f>
        <v/>
      </c>
    </row>
    <row r="702" spans="1:8" x14ac:dyDescent="0.25">
      <c r="A702" s="32" t="str">
        <f>IF(INDEX(Faturas!$A:$A,ROW()-7)="","",INDEX(Faturas!$A:$A,ROW()-7))</f>
        <v/>
      </c>
      <c r="B702" s="33" t="str">
        <f>IF($A702="","",COUNTIF(Itens!$A$2:$A$20001,$A702))</f>
        <v/>
      </c>
      <c r="C702" s="34" t="str">
        <f>IF($A702="","",IFERROR(SUMPRODUCT((Itens!$A$2:$A$20001=$A702)*Itens!$D$2:$D$20001*(Itens!$E$2:$E$20001-Itens!$F$2:$F$20001)),"erro"))</f>
        <v/>
      </c>
      <c r="D702" s="33" t="str">
        <f>IF($A702="","",COUNTIF(Parcelas!$A$2:$A$20001,$A702))</f>
        <v/>
      </c>
      <c r="E702" s="34" t="str">
        <f>IF($A702="","",SUMIF(Parcelas!$A$2:$A$20001,$A702,Parcelas!$C$2:$C$20001))</f>
        <v/>
      </c>
      <c r="F702" s="34" t="str">
        <f t="shared" si="10"/>
        <v/>
      </c>
      <c r="G702" s="32" t="str">
        <f>IF($A702="","",IF(COUNTIF(Faturas!$A$2:$A$2001,$A702)&gt;1,"Código repetido na aba Faturas",IF($B702=0,"Sem itens",IF($D702=0,"Sem parcelas",IF(NOT(ISNUMBER($C702)),"Valor inválido nos itens",IF($F702&lt;&gt;0,"Parcelas não batem com os itens","OK"))))))</f>
        <v/>
      </c>
      <c r="H702" s="3" t="str">
        <f>IF($A702="","",IF(COUNTIF($A$9:$A702,$A702)=1,1,0))</f>
        <v/>
      </c>
    </row>
    <row r="703" spans="1:8" x14ac:dyDescent="0.25">
      <c r="A703" s="32" t="str">
        <f>IF(INDEX(Faturas!$A:$A,ROW()-7)="","",INDEX(Faturas!$A:$A,ROW()-7))</f>
        <v/>
      </c>
      <c r="B703" s="33" t="str">
        <f>IF($A703="","",COUNTIF(Itens!$A$2:$A$20001,$A703))</f>
        <v/>
      </c>
      <c r="C703" s="34" t="str">
        <f>IF($A703="","",IFERROR(SUMPRODUCT((Itens!$A$2:$A$20001=$A703)*Itens!$D$2:$D$20001*(Itens!$E$2:$E$20001-Itens!$F$2:$F$20001)),"erro"))</f>
        <v/>
      </c>
      <c r="D703" s="33" t="str">
        <f>IF($A703="","",COUNTIF(Parcelas!$A$2:$A$20001,$A703))</f>
        <v/>
      </c>
      <c r="E703" s="34" t="str">
        <f>IF($A703="","",SUMIF(Parcelas!$A$2:$A$20001,$A703,Parcelas!$C$2:$C$20001))</f>
        <v/>
      </c>
      <c r="F703" s="34" t="str">
        <f t="shared" si="10"/>
        <v/>
      </c>
      <c r="G703" s="32" t="str">
        <f>IF($A703="","",IF(COUNTIF(Faturas!$A$2:$A$2001,$A703)&gt;1,"Código repetido na aba Faturas",IF($B703=0,"Sem itens",IF($D703=0,"Sem parcelas",IF(NOT(ISNUMBER($C703)),"Valor inválido nos itens",IF($F703&lt;&gt;0,"Parcelas não batem com os itens","OK"))))))</f>
        <v/>
      </c>
      <c r="H703" s="3" t="str">
        <f>IF($A703="","",IF(COUNTIF($A$9:$A703,$A703)=1,1,0))</f>
        <v/>
      </c>
    </row>
    <row r="704" spans="1:8" x14ac:dyDescent="0.25">
      <c r="A704" s="32" t="str">
        <f>IF(INDEX(Faturas!$A:$A,ROW()-7)="","",INDEX(Faturas!$A:$A,ROW()-7))</f>
        <v/>
      </c>
      <c r="B704" s="33" t="str">
        <f>IF($A704="","",COUNTIF(Itens!$A$2:$A$20001,$A704))</f>
        <v/>
      </c>
      <c r="C704" s="34" t="str">
        <f>IF($A704="","",IFERROR(SUMPRODUCT((Itens!$A$2:$A$20001=$A704)*Itens!$D$2:$D$20001*(Itens!$E$2:$E$20001-Itens!$F$2:$F$20001)),"erro"))</f>
        <v/>
      </c>
      <c r="D704" s="33" t="str">
        <f>IF($A704="","",COUNTIF(Parcelas!$A$2:$A$20001,$A704))</f>
        <v/>
      </c>
      <c r="E704" s="34" t="str">
        <f>IF($A704="","",SUMIF(Parcelas!$A$2:$A$20001,$A704,Parcelas!$C$2:$C$20001))</f>
        <v/>
      </c>
      <c r="F704" s="34" t="str">
        <f t="shared" si="10"/>
        <v/>
      </c>
      <c r="G704" s="32" t="str">
        <f>IF($A704="","",IF(COUNTIF(Faturas!$A$2:$A$2001,$A704)&gt;1,"Código repetido na aba Faturas",IF($B704=0,"Sem itens",IF($D704=0,"Sem parcelas",IF(NOT(ISNUMBER($C704)),"Valor inválido nos itens",IF($F704&lt;&gt;0,"Parcelas não batem com os itens","OK"))))))</f>
        <v/>
      </c>
      <c r="H704" s="3" t="str">
        <f>IF($A704="","",IF(COUNTIF($A$9:$A704,$A704)=1,1,0))</f>
        <v/>
      </c>
    </row>
    <row r="705" spans="1:8" x14ac:dyDescent="0.25">
      <c r="A705" s="32" t="str">
        <f>IF(INDEX(Faturas!$A:$A,ROW()-7)="","",INDEX(Faturas!$A:$A,ROW()-7))</f>
        <v/>
      </c>
      <c r="B705" s="33" t="str">
        <f>IF($A705="","",COUNTIF(Itens!$A$2:$A$20001,$A705))</f>
        <v/>
      </c>
      <c r="C705" s="34" t="str">
        <f>IF($A705="","",IFERROR(SUMPRODUCT((Itens!$A$2:$A$20001=$A705)*Itens!$D$2:$D$20001*(Itens!$E$2:$E$20001-Itens!$F$2:$F$20001)),"erro"))</f>
        <v/>
      </c>
      <c r="D705" s="33" t="str">
        <f>IF($A705="","",COUNTIF(Parcelas!$A$2:$A$20001,$A705))</f>
        <v/>
      </c>
      <c r="E705" s="34" t="str">
        <f>IF($A705="","",SUMIF(Parcelas!$A$2:$A$20001,$A705,Parcelas!$C$2:$C$20001))</f>
        <v/>
      </c>
      <c r="F705" s="34" t="str">
        <f t="shared" si="10"/>
        <v/>
      </c>
      <c r="G705" s="32" t="str">
        <f>IF($A705="","",IF(COUNTIF(Faturas!$A$2:$A$2001,$A705)&gt;1,"Código repetido na aba Faturas",IF($B705=0,"Sem itens",IF($D705=0,"Sem parcelas",IF(NOT(ISNUMBER($C705)),"Valor inválido nos itens",IF($F705&lt;&gt;0,"Parcelas não batem com os itens","OK"))))))</f>
        <v/>
      </c>
      <c r="H705" s="3" t="str">
        <f>IF($A705="","",IF(COUNTIF($A$9:$A705,$A705)=1,1,0))</f>
        <v/>
      </c>
    </row>
    <row r="706" spans="1:8" x14ac:dyDescent="0.25">
      <c r="A706" s="32" t="str">
        <f>IF(INDEX(Faturas!$A:$A,ROW()-7)="","",INDEX(Faturas!$A:$A,ROW()-7))</f>
        <v/>
      </c>
      <c r="B706" s="33" t="str">
        <f>IF($A706="","",COUNTIF(Itens!$A$2:$A$20001,$A706))</f>
        <v/>
      </c>
      <c r="C706" s="34" t="str">
        <f>IF($A706="","",IFERROR(SUMPRODUCT((Itens!$A$2:$A$20001=$A706)*Itens!$D$2:$D$20001*(Itens!$E$2:$E$20001-Itens!$F$2:$F$20001)),"erro"))</f>
        <v/>
      </c>
      <c r="D706" s="33" t="str">
        <f>IF($A706="","",COUNTIF(Parcelas!$A$2:$A$20001,$A706))</f>
        <v/>
      </c>
      <c r="E706" s="34" t="str">
        <f>IF($A706="","",SUMIF(Parcelas!$A$2:$A$20001,$A706,Parcelas!$C$2:$C$20001))</f>
        <v/>
      </c>
      <c r="F706" s="34" t="str">
        <f t="shared" si="10"/>
        <v/>
      </c>
      <c r="G706" s="32" t="str">
        <f>IF($A706="","",IF(COUNTIF(Faturas!$A$2:$A$2001,$A706)&gt;1,"Código repetido na aba Faturas",IF($B706=0,"Sem itens",IF($D706=0,"Sem parcelas",IF(NOT(ISNUMBER($C706)),"Valor inválido nos itens",IF($F706&lt;&gt;0,"Parcelas não batem com os itens","OK"))))))</f>
        <v/>
      </c>
      <c r="H706" s="3" t="str">
        <f>IF($A706="","",IF(COUNTIF($A$9:$A706,$A706)=1,1,0))</f>
        <v/>
      </c>
    </row>
    <row r="707" spans="1:8" x14ac:dyDescent="0.25">
      <c r="A707" s="32" t="str">
        <f>IF(INDEX(Faturas!$A:$A,ROW()-7)="","",INDEX(Faturas!$A:$A,ROW()-7))</f>
        <v/>
      </c>
      <c r="B707" s="33" t="str">
        <f>IF($A707="","",COUNTIF(Itens!$A$2:$A$20001,$A707))</f>
        <v/>
      </c>
      <c r="C707" s="34" t="str">
        <f>IF($A707="","",IFERROR(SUMPRODUCT((Itens!$A$2:$A$20001=$A707)*Itens!$D$2:$D$20001*(Itens!$E$2:$E$20001-Itens!$F$2:$F$20001)),"erro"))</f>
        <v/>
      </c>
      <c r="D707" s="33" t="str">
        <f>IF($A707="","",COUNTIF(Parcelas!$A$2:$A$20001,$A707))</f>
        <v/>
      </c>
      <c r="E707" s="34" t="str">
        <f>IF($A707="","",SUMIF(Parcelas!$A$2:$A$20001,$A707,Parcelas!$C$2:$C$20001))</f>
        <v/>
      </c>
      <c r="F707" s="34" t="str">
        <f t="shared" si="10"/>
        <v/>
      </c>
      <c r="G707" s="32" t="str">
        <f>IF($A707="","",IF(COUNTIF(Faturas!$A$2:$A$2001,$A707)&gt;1,"Código repetido na aba Faturas",IF($B707=0,"Sem itens",IF($D707=0,"Sem parcelas",IF(NOT(ISNUMBER($C707)),"Valor inválido nos itens",IF($F707&lt;&gt;0,"Parcelas não batem com os itens","OK"))))))</f>
        <v/>
      </c>
      <c r="H707" s="3" t="str">
        <f>IF($A707="","",IF(COUNTIF($A$9:$A707,$A707)=1,1,0))</f>
        <v/>
      </c>
    </row>
    <row r="708" spans="1:8" x14ac:dyDescent="0.25">
      <c r="A708" s="32" t="str">
        <f>IF(INDEX(Faturas!$A:$A,ROW()-7)="","",INDEX(Faturas!$A:$A,ROW()-7))</f>
        <v/>
      </c>
      <c r="B708" s="33" t="str">
        <f>IF($A708="","",COUNTIF(Itens!$A$2:$A$20001,$A708))</f>
        <v/>
      </c>
      <c r="C708" s="34" t="str">
        <f>IF($A708="","",IFERROR(SUMPRODUCT((Itens!$A$2:$A$20001=$A708)*Itens!$D$2:$D$20001*(Itens!$E$2:$E$20001-Itens!$F$2:$F$20001)),"erro"))</f>
        <v/>
      </c>
      <c r="D708" s="33" t="str">
        <f>IF($A708="","",COUNTIF(Parcelas!$A$2:$A$20001,$A708))</f>
        <v/>
      </c>
      <c r="E708" s="34" t="str">
        <f>IF($A708="","",SUMIF(Parcelas!$A$2:$A$20001,$A708,Parcelas!$C$2:$C$20001))</f>
        <v/>
      </c>
      <c r="F708" s="34" t="str">
        <f t="shared" si="10"/>
        <v/>
      </c>
      <c r="G708" s="32" t="str">
        <f>IF($A708="","",IF(COUNTIF(Faturas!$A$2:$A$2001,$A708)&gt;1,"Código repetido na aba Faturas",IF($B708=0,"Sem itens",IF($D708=0,"Sem parcelas",IF(NOT(ISNUMBER($C708)),"Valor inválido nos itens",IF($F708&lt;&gt;0,"Parcelas não batem com os itens","OK"))))))</f>
        <v/>
      </c>
      <c r="H708" s="3" t="str">
        <f>IF($A708="","",IF(COUNTIF($A$9:$A708,$A708)=1,1,0))</f>
        <v/>
      </c>
    </row>
    <row r="709" spans="1:8" x14ac:dyDescent="0.25">
      <c r="A709" s="32" t="str">
        <f>IF(INDEX(Faturas!$A:$A,ROW()-7)="","",INDEX(Faturas!$A:$A,ROW()-7))</f>
        <v/>
      </c>
      <c r="B709" s="33" t="str">
        <f>IF($A709="","",COUNTIF(Itens!$A$2:$A$20001,$A709))</f>
        <v/>
      </c>
      <c r="C709" s="34" t="str">
        <f>IF($A709="","",IFERROR(SUMPRODUCT((Itens!$A$2:$A$20001=$A709)*Itens!$D$2:$D$20001*(Itens!$E$2:$E$20001-Itens!$F$2:$F$20001)),"erro"))</f>
        <v/>
      </c>
      <c r="D709" s="33" t="str">
        <f>IF($A709="","",COUNTIF(Parcelas!$A$2:$A$20001,$A709))</f>
        <v/>
      </c>
      <c r="E709" s="34" t="str">
        <f>IF($A709="","",SUMIF(Parcelas!$A$2:$A$20001,$A709,Parcelas!$C$2:$C$20001))</f>
        <v/>
      </c>
      <c r="F709" s="34" t="str">
        <f t="shared" si="10"/>
        <v/>
      </c>
      <c r="G709" s="32" t="str">
        <f>IF($A709="","",IF(COUNTIF(Faturas!$A$2:$A$2001,$A709)&gt;1,"Código repetido na aba Faturas",IF($B709=0,"Sem itens",IF($D709=0,"Sem parcelas",IF(NOT(ISNUMBER($C709)),"Valor inválido nos itens",IF($F709&lt;&gt;0,"Parcelas não batem com os itens","OK"))))))</f>
        <v/>
      </c>
      <c r="H709" s="3" t="str">
        <f>IF($A709="","",IF(COUNTIF($A$9:$A709,$A709)=1,1,0))</f>
        <v/>
      </c>
    </row>
    <row r="710" spans="1:8" x14ac:dyDescent="0.25">
      <c r="A710" s="32" t="str">
        <f>IF(INDEX(Faturas!$A:$A,ROW()-7)="","",INDEX(Faturas!$A:$A,ROW()-7))</f>
        <v/>
      </c>
      <c r="B710" s="33" t="str">
        <f>IF($A710="","",COUNTIF(Itens!$A$2:$A$20001,$A710))</f>
        <v/>
      </c>
      <c r="C710" s="34" t="str">
        <f>IF($A710="","",IFERROR(SUMPRODUCT((Itens!$A$2:$A$20001=$A710)*Itens!$D$2:$D$20001*(Itens!$E$2:$E$20001-Itens!$F$2:$F$20001)),"erro"))</f>
        <v/>
      </c>
      <c r="D710" s="33" t="str">
        <f>IF($A710="","",COUNTIF(Parcelas!$A$2:$A$20001,$A710))</f>
        <v/>
      </c>
      <c r="E710" s="34" t="str">
        <f>IF($A710="","",SUMIF(Parcelas!$A$2:$A$20001,$A710,Parcelas!$C$2:$C$20001))</f>
        <v/>
      </c>
      <c r="F710" s="34" t="str">
        <f t="shared" si="10"/>
        <v/>
      </c>
      <c r="G710" s="32" t="str">
        <f>IF($A710="","",IF(COUNTIF(Faturas!$A$2:$A$2001,$A710)&gt;1,"Código repetido na aba Faturas",IF($B710=0,"Sem itens",IF($D710=0,"Sem parcelas",IF(NOT(ISNUMBER($C710)),"Valor inválido nos itens",IF($F710&lt;&gt;0,"Parcelas não batem com os itens","OK"))))))</f>
        <v/>
      </c>
      <c r="H710" s="3" t="str">
        <f>IF($A710="","",IF(COUNTIF($A$9:$A710,$A710)=1,1,0))</f>
        <v/>
      </c>
    </row>
    <row r="711" spans="1:8" x14ac:dyDescent="0.25">
      <c r="A711" s="32" t="str">
        <f>IF(INDEX(Faturas!$A:$A,ROW()-7)="","",INDEX(Faturas!$A:$A,ROW()-7))</f>
        <v/>
      </c>
      <c r="B711" s="33" t="str">
        <f>IF($A711="","",COUNTIF(Itens!$A$2:$A$20001,$A711))</f>
        <v/>
      </c>
      <c r="C711" s="34" t="str">
        <f>IF($A711="","",IFERROR(SUMPRODUCT((Itens!$A$2:$A$20001=$A711)*Itens!$D$2:$D$20001*(Itens!$E$2:$E$20001-Itens!$F$2:$F$20001)),"erro"))</f>
        <v/>
      </c>
      <c r="D711" s="33" t="str">
        <f>IF($A711="","",COUNTIF(Parcelas!$A$2:$A$20001,$A711))</f>
        <v/>
      </c>
      <c r="E711" s="34" t="str">
        <f>IF($A711="","",SUMIF(Parcelas!$A$2:$A$20001,$A711,Parcelas!$C$2:$C$20001))</f>
        <v/>
      </c>
      <c r="F711" s="34" t="str">
        <f t="shared" si="10"/>
        <v/>
      </c>
      <c r="G711" s="32" t="str">
        <f>IF($A711="","",IF(COUNTIF(Faturas!$A$2:$A$2001,$A711)&gt;1,"Código repetido na aba Faturas",IF($B711=0,"Sem itens",IF($D711=0,"Sem parcelas",IF(NOT(ISNUMBER($C711)),"Valor inválido nos itens",IF($F711&lt;&gt;0,"Parcelas não batem com os itens","OK"))))))</f>
        <v/>
      </c>
      <c r="H711" s="3" t="str">
        <f>IF($A711="","",IF(COUNTIF($A$9:$A711,$A711)=1,1,0))</f>
        <v/>
      </c>
    </row>
    <row r="712" spans="1:8" x14ac:dyDescent="0.25">
      <c r="A712" s="32" t="str">
        <f>IF(INDEX(Faturas!$A:$A,ROW()-7)="","",INDEX(Faturas!$A:$A,ROW()-7))</f>
        <v/>
      </c>
      <c r="B712" s="33" t="str">
        <f>IF($A712="","",COUNTIF(Itens!$A$2:$A$20001,$A712))</f>
        <v/>
      </c>
      <c r="C712" s="34" t="str">
        <f>IF($A712="","",IFERROR(SUMPRODUCT((Itens!$A$2:$A$20001=$A712)*Itens!$D$2:$D$20001*(Itens!$E$2:$E$20001-Itens!$F$2:$F$20001)),"erro"))</f>
        <v/>
      </c>
      <c r="D712" s="33" t="str">
        <f>IF($A712="","",COUNTIF(Parcelas!$A$2:$A$20001,$A712))</f>
        <v/>
      </c>
      <c r="E712" s="34" t="str">
        <f>IF($A712="","",SUMIF(Parcelas!$A$2:$A$20001,$A712,Parcelas!$C$2:$C$20001))</f>
        <v/>
      </c>
      <c r="F712" s="34" t="str">
        <f t="shared" si="10"/>
        <v/>
      </c>
      <c r="G712" s="32" t="str">
        <f>IF($A712="","",IF(COUNTIF(Faturas!$A$2:$A$2001,$A712)&gt;1,"Código repetido na aba Faturas",IF($B712=0,"Sem itens",IF($D712=0,"Sem parcelas",IF(NOT(ISNUMBER($C712)),"Valor inválido nos itens",IF($F712&lt;&gt;0,"Parcelas não batem com os itens","OK"))))))</f>
        <v/>
      </c>
      <c r="H712" s="3" t="str">
        <f>IF($A712="","",IF(COUNTIF($A$9:$A712,$A712)=1,1,0))</f>
        <v/>
      </c>
    </row>
    <row r="713" spans="1:8" x14ac:dyDescent="0.25">
      <c r="A713" s="32" t="str">
        <f>IF(INDEX(Faturas!$A:$A,ROW()-7)="","",INDEX(Faturas!$A:$A,ROW()-7))</f>
        <v/>
      </c>
      <c r="B713" s="33" t="str">
        <f>IF($A713="","",COUNTIF(Itens!$A$2:$A$20001,$A713))</f>
        <v/>
      </c>
      <c r="C713" s="34" t="str">
        <f>IF($A713="","",IFERROR(SUMPRODUCT((Itens!$A$2:$A$20001=$A713)*Itens!$D$2:$D$20001*(Itens!$E$2:$E$20001-Itens!$F$2:$F$20001)),"erro"))</f>
        <v/>
      </c>
      <c r="D713" s="33" t="str">
        <f>IF($A713="","",COUNTIF(Parcelas!$A$2:$A$20001,$A713))</f>
        <v/>
      </c>
      <c r="E713" s="34" t="str">
        <f>IF($A713="","",SUMIF(Parcelas!$A$2:$A$20001,$A713,Parcelas!$C$2:$C$20001))</f>
        <v/>
      </c>
      <c r="F713" s="34" t="str">
        <f t="shared" ref="F713:F776" si="11">IF(OR($A713="",NOT(ISNUMBER($C713))),"",ROUND($C713-$E713,2))</f>
        <v/>
      </c>
      <c r="G713" s="32" t="str">
        <f>IF($A713="","",IF(COUNTIF(Faturas!$A$2:$A$2001,$A713)&gt;1,"Código repetido na aba Faturas",IF($B713=0,"Sem itens",IF($D713=0,"Sem parcelas",IF(NOT(ISNUMBER($C713)),"Valor inválido nos itens",IF($F713&lt;&gt;0,"Parcelas não batem com os itens","OK"))))))</f>
        <v/>
      </c>
      <c r="H713" s="3" t="str">
        <f>IF($A713="","",IF(COUNTIF($A$9:$A713,$A713)=1,1,0))</f>
        <v/>
      </c>
    </row>
    <row r="714" spans="1:8" x14ac:dyDescent="0.25">
      <c r="A714" s="32" t="str">
        <f>IF(INDEX(Faturas!$A:$A,ROW()-7)="","",INDEX(Faturas!$A:$A,ROW()-7))</f>
        <v/>
      </c>
      <c r="B714" s="33" t="str">
        <f>IF($A714="","",COUNTIF(Itens!$A$2:$A$20001,$A714))</f>
        <v/>
      </c>
      <c r="C714" s="34" t="str">
        <f>IF($A714="","",IFERROR(SUMPRODUCT((Itens!$A$2:$A$20001=$A714)*Itens!$D$2:$D$20001*(Itens!$E$2:$E$20001-Itens!$F$2:$F$20001)),"erro"))</f>
        <v/>
      </c>
      <c r="D714" s="33" t="str">
        <f>IF($A714="","",COUNTIF(Parcelas!$A$2:$A$20001,$A714))</f>
        <v/>
      </c>
      <c r="E714" s="34" t="str">
        <f>IF($A714="","",SUMIF(Parcelas!$A$2:$A$20001,$A714,Parcelas!$C$2:$C$20001))</f>
        <v/>
      </c>
      <c r="F714" s="34" t="str">
        <f t="shared" si="11"/>
        <v/>
      </c>
      <c r="G714" s="32" t="str">
        <f>IF($A714="","",IF(COUNTIF(Faturas!$A$2:$A$2001,$A714)&gt;1,"Código repetido na aba Faturas",IF($B714=0,"Sem itens",IF($D714=0,"Sem parcelas",IF(NOT(ISNUMBER($C714)),"Valor inválido nos itens",IF($F714&lt;&gt;0,"Parcelas não batem com os itens","OK"))))))</f>
        <v/>
      </c>
      <c r="H714" s="3" t="str">
        <f>IF($A714="","",IF(COUNTIF($A$9:$A714,$A714)=1,1,0))</f>
        <v/>
      </c>
    </row>
    <row r="715" spans="1:8" x14ac:dyDescent="0.25">
      <c r="A715" s="32" t="str">
        <f>IF(INDEX(Faturas!$A:$A,ROW()-7)="","",INDEX(Faturas!$A:$A,ROW()-7))</f>
        <v/>
      </c>
      <c r="B715" s="33" t="str">
        <f>IF($A715="","",COUNTIF(Itens!$A$2:$A$20001,$A715))</f>
        <v/>
      </c>
      <c r="C715" s="34" t="str">
        <f>IF($A715="","",IFERROR(SUMPRODUCT((Itens!$A$2:$A$20001=$A715)*Itens!$D$2:$D$20001*(Itens!$E$2:$E$20001-Itens!$F$2:$F$20001)),"erro"))</f>
        <v/>
      </c>
      <c r="D715" s="33" t="str">
        <f>IF($A715="","",COUNTIF(Parcelas!$A$2:$A$20001,$A715))</f>
        <v/>
      </c>
      <c r="E715" s="34" t="str">
        <f>IF($A715="","",SUMIF(Parcelas!$A$2:$A$20001,$A715,Parcelas!$C$2:$C$20001))</f>
        <v/>
      </c>
      <c r="F715" s="34" t="str">
        <f t="shared" si="11"/>
        <v/>
      </c>
      <c r="G715" s="32" t="str">
        <f>IF($A715="","",IF(COUNTIF(Faturas!$A$2:$A$2001,$A715)&gt;1,"Código repetido na aba Faturas",IF($B715=0,"Sem itens",IF($D715=0,"Sem parcelas",IF(NOT(ISNUMBER($C715)),"Valor inválido nos itens",IF($F715&lt;&gt;0,"Parcelas não batem com os itens","OK"))))))</f>
        <v/>
      </c>
      <c r="H715" s="3" t="str">
        <f>IF($A715="","",IF(COUNTIF($A$9:$A715,$A715)=1,1,0))</f>
        <v/>
      </c>
    </row>
    <row r="716" spans="1:8" x14ac:dyDescent="0.25">
      <c r="A716" s="32" t="str">
        <f>IF(INDEX(Faturas!$A:$A,ROW()-7)="","",INDEX(Faturas!$A:$A,ROW()-7))</f>
        <v/>
      </c>
      <c r="B716" s="33" t="str">
        <f>IF($A716="","",COUNTIF(Itens!$A$2:$A$20001,$A716))</f>
        <v/>
      </c>
      <c r="C716" s="34" t="str">
        <f>IF($A716="","",IFERROR(SUMPRODUCT((Itens!$A$2:$A$20001=$A716)*Itens!$D$2:$D$20001*(Itens!$E$2:$E$20001-Itens!$F$2:$F$20001)),"erro"))</f>
        <v/>
      </c>
      <c r="D716" s="33" t="str">
        <f>IF($A716="","",COUNTIF(Parcelas!$A$2:$A$20001,$A716))</f>
        <v/>
      </c>
      <c r="E716" s="34" t="str">
        <f>IF($A716="","",SUMIF(Parcelas!$A$2:$A$20001,$A716,Parcelas!$C$2:$C$20001))</f>
        <v/>
      </c>
      <c r="F716" s="34" t="str">
        <f t="shared" si="11"/>
        <v/>
      </c>
      <c r="G716" s="32" t="str">
        <f>IF($A716="","",IF(COUNTIF(Faturas!$A$2:$A$2001,$A716)&gt;1,"Código repetido na aba Faturas",IF($B716=0,"Sem itens",IF($D716=0,"Sem parcelas",IF(NOT(ISNUMBER($C716)),"Valor inválido nos itens",IF($F716&lt;&gt;0,"Parcelas não batem com os itens","OK"))))))</f>
        <v/>
      </c>
      <c r="H716" s="3" t="str">
        <f>IF($A716="","",IF(COUNTIF($A$9:$A716,$A716)=1,1,0))</f>
        <v/>
      </c>
    </row>
    <row r="717" spans="1:8" x14ac:dyDescent="0.25">
      <c r="A717" s="32" t="str">
        <f>IF(INDEX(Faturas!$A:$A,ROW()-7)="","",INDEX(Faturas!$A:$A,ROW()-7))</f>
        <v/>
      </c>
      <c r="B717" s="33" t="str">
        <f>IF($A717="","",COUNTIF(Itens!$A$2:$A$20001,$A717))</f>
        <v/>
      </c>
      <c r="C717" s="34" t="str">
        <f>IF($A717="","",IFERROR(SUMPRODUCT((Itens!$A$2:$A$20001=$A717)*Itens!$D$2:$D$20001*(Itens!$E$2:$E$20001-Itens!$F$2:$F$20001)),"erro"))</f>
        <v/>
      </c>
      <c r="D717" s="33" t="str">
        <f>IF($A717="","",COUNTIF(Parcelas!$A$2:$A$20001,$A717))</f>
        <v/>
      </c>
      <c r="E717" s="34" t="str">
        <f>IF($A717="","",SUMIF(Parcelas!$A$2:$A$20001,$A717,Parcelas!$C$2:$C$20001))</f>
        <v/>
      </c>
      <c r="F717" s="34" t="str">
        <f t="shared" si="11"/>
        <v/>
      </c>
      <c r="G717" s="32" t="str">
        <f>IF($A717="","",IF(COUNTIF(Faturas!$A$2:$A$2001,$A717)&gt;1,"Código repetido na aba Faturas",IF($B717=0,"Sem itens",IF($D717=0,"Sem parcelas",IF(NOT(ISNUMBER($C717)),"Valor inválido nos itens",IF($F717&lt;&gt;0,"Parcelas não batem com os itens","OK"))))))</f>
        <v/>
      </c>
      <c r="H717" s="3" t="str">
        <f>IF($A717="","",IF(COUNTIF($A$9:$A717,$A717)=1,1,0))</f>
        <v/>
      </c>
    </row>
    <row r="718" spans="1:8" x14ac:dyDescent="0.25">
      <c r="A718" s="32" t="str">
        <f>IF(INDEX(Faturas!$A:$A,ROW()-7)="","",INDEX(Faturas!$A:$A,ROW()-7))</f>
        <v/>
      </c>
      <c r="B718" s="33" t="str">
        <f>IF($A718="","",COUNTIF(Itens!$A$2:$A$20001,$A718))</f>
        <v/>
      </c>
      <c r="C718" s="34" t="str">
        <f>IF($A718="","",IFERROR(SUMPRODUCT((Itens!$A$2:$A$20001=$A718)*Itens!$D$2:$D$20001*(Itens!$E$2:$E$20001-Itens!$F$2:$F$20001)),"erro"))</f>
        <v/>
      </c>
      <c r="D718" s="33" t="str">
        <f>IF($A718="","",COUNTIF(Parcelas!$A$2:$A$20001,$A718))</f>
        <v/>
      </c>
      <c r="E718" s="34" t="str">
        <f>IF($A718="","",SUMIF(Parcelas!$A$2:$A$20001,$A718,Parcelas!$C$2:$C$20001))</f>
        <v/>
      </c>
      <c r="F718" s="34" t="str">
        <f t="shared" si="11"/>
        <v/>
      </c>
      <c r="G718" s="32" t="str">
        <f>IF($A718="","",IF(COUNTIF(Faturas!$A$2:$A$2001,$A718)&gt;1,"Código repetido na aba Faturas",IF($B718=0,"Sem itens",IF($D718=0,"Sem parcelas",IF(NOT(ISNUMBER($C718)),"Valor inválido nos itens",IF($F718&lt;&gt;0,"Parcelas não batem com os itens","OK"))))))</f>
        <v/>
      </c>
      <c r="H718" s="3" t="str">
        <f>IF($A718="","",IF(COUNTIF($A$9:$A718,$A718)=1,1,0))</f>
        <v/>
      </c>
    </row>
    <row r="719" spans="1:8" x14ac:dyDescent="0.25">
      <c r="A719" s="32" t="str">
        <f>IF(INDEX(Faturas!$A:$A,ROW()-7)="","",INDEX(Faturas!$A:$A,ROW()-7))</f>
        <v/>
      </c>
      <c r="B719" s="33" t="str">
        <f>IF($A719="","",COUNTIF(Itens!$A$2:$A$20001,$A719))</f>
        <v/>
      </c>
      <c r="C719" s="34" t="str">
        <f>IF($A719="","",IFERROR(SUMPRODUCT((Itens!$A$2:$A$20001=$A719)*Itens!$D$2:$D$20001*(Itens!$E$2:$E$20001-Itens!$F$2:$F$20001)),"erro"))</f>
        <v/>
      </c>
      <c r="D719" s="33" t="str">
        <f>IF($A719="","",COUNTIF(Parcelas!$A$2:$A$20001,$A719))</f>
        <v/>
      </c>
      <c r="E719" s="34" t="str">
        <f>IF($A719="","",SUMIF(Parcelas!$A$2:$A$20001,$A719,Parcelas!$C$2:$C$20001))</f>
        <v/>
      </c>
      <c r="F719" s="34" t="str">
        <f t="shared" si="11"/>
        <v/>
      </c>
      <c r="G719" s="32" t="str">
        <f>IF($A719="","",IF(COUNTIF(Faturas!$A$2:$A$2001,$A719)&gt;1,"Código repetido na aba Faturas",IF($B719=0,"Sem itens",IF($D719=0,"Sem parcelas",IF(NOT(ISNUMBER($C719)),"Valor inválido nos itens",IF($F719&lt;&gt;0,"Parcelas não batem com os itens","OK"))))))</f>
        <v/>
      </c>
      <c r="H719" s="3" t="str">
        <f>IF($A719="","",IF(COUNTIF($A$9:$A719,$A719)=1,1,0))</f>
        <v/>
      </c>
    </row>
    <row r="720" spans="1:8" x14ac:dyDescent="0.25">
      <c r="A720" s="32" t="str">
        <f>IF(INDEX(Faturas!$A:$A,ROW()-7)="","",INDEX(Faturas!$A:$A,ROW()-7))</f>
        <v/>
      </c>
      <c r="B720" s="33" t="str">
        <f>IF($A720="","",COUNTIF(Itens!$A$2:$A$20001,$A720))</f>
        <v/>
      </c>
      <c r="C720" s="34" t="str">
        <f>IF($A720="","",IFERROR(SUMPRODUCT((Itens!$A$2:$A$20001=$A720)*Itens!$D$2:$D$20001*(Itens!$E$2:$E$20001-Itens!$F$2:$F$20001)),"erro"))</f>
        <v/>
      </c>
      <c r="D720" s="33" t="str">
        <f>IF($A720="","",COUNTIF(Parcelas!$A$2:$A$20001,$A720))</f>
        <v/>
      </c>
      <c r="E720" s="34" t="str">
        <f>IF($A720="","",SUMIF(Parcelas!$A$2:$A$20001,$A720,Parcelas!$C$2:$C$20001))</f>
        <v/>
      </c>
      <c r="F720" s="34" t="str">
        <f t="shared" si="11"/>
        <v/>
      </c>
      <c r="G720" s="32" t="str">
        <f>IF($A720="","",IF(COUNTIF(Faturas!$A$2:$A$2001,$A720)&gt;1,"Código repetido na aba Faturas",IF($B720=0,"Sem itens",IF($D720=0,"Sem parcelas",IF(NOT(ISNUMBER($C720)),"Valor inválido nos itens",IF($F720&lt;&gt;0,"Parcelas não batem com os itens","OK"))))))</f>
        <v/>
      </c>
      <c r="H720" s="3" t="str">
        <f>IF($A720="","",IF(COUNTIF($A$9:$A720,$A720)=1,1,0))</f>
        <v/>
      </c>
    </row>
    <row r="721" spans="1:8" x14ac:dyDescent="0.25">
      <c r="A721" s="32" t="str">
        <f>IF(INDEX(Faturas!$A:$A,ROW()-7)="","",INDEX(Faturas!$A:$A,ROW()-7))</f>
        <v/>
      </c>
      <c r="B721" s="33" t="str">
        <f>IF($A721="","",COUNTIF(Itens!$A$2:$A$20001,$A721))</f>
        <v/>
      </c>
      <c r="C721" s="34" t="str">
        <f>IF($A721="","",IFERROR(SUMPRODUCT((Itens!$A$2:$A$20001=$A721)*Itens!$D$2:$D$20001*(Itens!$E$2:$E$20001-Itens!$F$2:$F$20001)),"erro"))</f>
        <v/>
      </c>
      <c r="D721" s="33" t="str">
        <f>IF($A721="","",COUNTIF(Parcelas!$A$2:$A$20001,$A721))</f>
        <v/>
      </c>
      <c r="E721" s="34" t="str">
        <f>IF($A721="","",SUMIF(Parcelas!$A$2:$A$20001,$A721,Parcelas!$C$2:$C$20001))</f>
        <v/>
      </c>
      <c r="F721" s="34" t="str">
        <f t="shared" si="11"/>
        <v/>
      </c>
      <c r="G721" s="32" t="str">
        <f>IF($A721="","",IF(COUNTIF(Faturas!$A$2:$A$2001,$A721)&gt;1,"Código repetido na aba Faturas",IF($B721=0,"Sem itens",IF($D721=0,"Sem parcelas",IF(NOT(ISNUMBER($C721)),"Valor inválido nos itens",IF($F721&lt;&gt;0,"Parcelas não batem com os itens","OK"))))))</f>
        <v/>
      </c>
      <c r="H721" s="3" t="str">
        <f>IF($A721="","",IF(COUNTIF($A$9:$A721,$A721)=1,1,0))</f>
        <v/>
      </c>
    </row>
    <row r="722" spans="1:8" x14ac:dyDescent="0.25">
      <c r="A722" s="32" t="str">
        <f>IF(INDEX(Faturas!$A:$A,ROW()-7)="","",INDEX(Faturas!$A:$A,ROW()-7))</f>
        <v/>
      </c>
      <c r="B722" s="33" t="str">
        <f>IF($A722="","",COUNTIF(Itens!$A$2:$A$20001,$A722))</f>
        <v/>
      </c>
      <c r="C722" s="34" t="str">
        <f>IF($A722="","",IFERROR(SUMPRODUCT((Itens!$A$2:$A$20001=$A722)*Itens!$D$2:$D$20001*(Itens!$E$2:$E$20001-Itens!$F$2:$F$20001)),"erro"))</f>
        <v/>
      </c>
      <c r="D722" s="33" t="str">
        <f>IF($A722="","",COUNTIF(Parcelas!$A$2:$A$20001,$A722))</f>
        <v/>
      </c>
      <c r="E722" s="34" t="str">
        <f>IF($A722="","",SUMIF(Parcelas!$A$2:$A$20001,$A722,Parcelas!$C$2:$C$20001))</f>
        <v/>
      </c>
      <c r="F722" s="34" t="str">
        <f t="shared" si="11"/>
        <v/>
      </c>
      <c r="G722" s="32" t="str">
        <f>IF($A722="","",IF(COUNTIF(Faturas!$A$2:$A$2001,$A722)&gt;1,"Código repetido na aba Faturas",IF($B722=0,"Sem itens",IF($D722=0,"Sem parcelas",IF(NOT(ISNUMBER($C722)),"Valor inválido nos itens",IF($F722&lt;&gt;0,"Parcelas não batem com os itens","OK"))))))</f>
        <v/>
      </c>
      <c r="H722" s="3" t="str">
        <f>IF($A722="","",IF(COUNTIF($A$9:$A722,$A722)=1,1,0))</f>
        <v/>
      </c>
    </row>
    <row r="723" spans="1:8" x14ac:dyDescent="0.25">
      <c r="A723" s="32" t="str">
        <f>IF(INDEX(Faturas!$A:$A,ROW()-7)="","",INDEX(Faturas!$A:$A,ROW()-7))</f>
        <v/>
      </c>
      <c r="B723" s="33" t="str">
        <f>IF($A723="","",COUNTIF(Itens!$A$2:$A$20001,$A723))</f>
        <v/>
      </c>
      <c r="C723" s="34" t="str">
        <f>IF($A723="","",IFERROR(SUMPRODUCT((Itens!$A$2:$A$20001=$A723)*Itens!$D$2:$D$20001*(Itens!$E$2:$E$20001-Itens!$F$2:$F$20001)),"erro"))</f>
        <v/>
      </c>
      <c r="D723" s="33" t="str">
        <f>IF($A723="","",COUNTIF(Parcelas!$A$2:$A$20001,$A723))</f>
        <v/>
      </c>
      <c r="E723" s="34" t="str">
        <f>IF($A723="","",SUMIF(Parcelas!$A$2:$A$20001,$A723,Parcelas!$C$2:$C$20001))</f>
        <v/>
      </c>
      <c r="F723" s="34" t="str">
        <f t="shared" si="11"/>
        <v/>
      </c>
      <c r="G723" s="32" t="str">
        <f>IF($A723="","",IF(COUNTIF(Faturas!$A$2:$A$2001,$A723)&gt;1,"Código repetido na aba Faturas",IF($B723=0,"Sem itens",IF($D723=0,"Sem parcelas",IF(NOT(ISNUMBER($C723)),"Valor inválido nos itens",IF($F723&lt;&gt;0,"Parcelas não batem com os itens","OK"))))))</f>
        <v/>
      </c>
      <c r="H723" s="3" t="str">
        <f>IF($A723="","",IF(COUNTIF($A$9:$A723,$A723)=1,1,0))</f>
        <v/>
      </c>
    </row>
    <row r="724" spans="1:8" x14ac:dyDescent="0.25">
      <c r="A724" s="32" t="str">
        <f>IF(INDEX(Faturas!$A:$A,ROW()-7)="","",INDEX(Faturas!$A:$A,ROW()-7))</f>
        <v/>
      </c>
      <c r="B724" s="33" t="str">
        <f>IF($A724="","",COUNTIF(Itens!$A$2:$A$20001,$A724))</f>
        <v/>
      </c>
      <c r="C724" s="34" t="str">
        <f>IF($A724="","",IFERROR(SUMPRODUCT((Itens!$A$2:$A$20001=$A724)*Itens!$D$2:$D$20001*(Itens!$E$2:$E$20001-Itens!$F$2:$F$20001)),"erro"))</f>
        <v/>
      </c>
      <c r="D724" s="33" t="str">
        <f>IF($A724="","",COUNTIF(Parcelas!$A$2:$A$20001,$A724))</f>
        <v/>
      </c>
      <c r="E724" s="34" t="str">
        <f>IF($A724="","",SUMIF(Parcelas!$A$2:$A$20001,$A724,Parcelas!$C$2:$C$20001))</f>
        <v/>
      </c>
      <c r="F724" s="34" t="str">
        <f t="shared" si="11"/>
        <v/>
      </c>
      <c r="G724" s="32" t="str">
        <f>IF($A724="","",IF(COUNTIF(Faturas!$A$2:$A$2001,$A724)&gt;1,"Código repetido na aba Faturas",IF($B724=0,"Sem itens",IF($D724=0,"Sem parcelas",IF(NOT(ISNUMBER($C724)),"Valor inválido nos itens",IF($F724&lt;&gt;0,"Parcelas não batem com os itens","OK"))))))</f>
        <v/>
      </c>
      <c r="H724" s="3" t="str">
        <f>IF($A724="","",IF(COUNTIF($A$9:$A724,$A724)=1,1,0))</f>
        <v/>
      </c>
    </row>
    <row r="725" spans="1:8" x14ac:dyDescent="0.25">
      <c r="A725" s="32" t="str">
        <f>IF(INDEX(Faturas!$A:$A,ROW()-7)="","",INDEX(Faturas!$A:$A,ROW()-7))</f>
        <v/>
      </c>
      <c r="B725" s="33" t="str">
        <f>IF($A725="","",COUNTIF(Itens!$A$2:$A$20001,$A725))</f>
        <v/>
      </c>
      <c r="C725" s="34" t="str">
        <f>IF($A725="","",IFERROR(SUMPRODUCT((Itens!$A$2:$A$20001=$A725)*Itens!$D$2:$D$20001*(Itens!$E$2:$E$20001-Itens!$F$2:$F$20001)),"erro"))</f>
        <v/>
      </c>
      <c r="D725" s="33" t="str">
        <f>IF($A725="","",COUNTIF(Parcelas!$A$2:$A$20001,$A725))</f>
        <v/>
      </c>
      <c r="E725" s="34" t="str">
        <f>IF($A725="","",SUMIF(Parcelas!$A$2:$A$20001,$A725,Parcelas!$C$2:$C$20001))</f>
        <v/>
      </c>
      <c r="F725" s="34" t="str">
        <f t="shared" si="11"/>
        <v/>
      </c>
      <c r="G725" s="32" t="str">
        <f>IF($A725="","",IF(COUNTIF(Faturas!$A$2:$A$2001,$A725)&gt;1,"Código repetido na aba Faturas",IF($B725=0,"Sem itens",IF($D725=0,"Sem parcelas",IF(NOT(ISNUMBER($C725)),"Valor inválido nos itens",IF($F725&lt;&gt;0,"Parcelas não batem com os itens","OK"))))))</f>
        <v/>
      </c>
      <c r="H725" s="3" t="str">
        <f>IF($A725="","",IF(COUNTIF($A$9:$A725,$A725)=1,1,0))</f>
        <v/>
      </c>
    </row>
    <row r="726" spans="1:8" x14ac:dyDescent="0.25">
      <c r="A726" s="32" t="str">
        <f>IF(INDEX(Faturas!$A:$A,ROW()-7)="","",INDEX(Faturas!$A:$A,ROW()-7))</f>
        <v/>
      </c>
      <c r="B726" s="33" t="str">
        <f>IF($A726="","",COUNTIF(Itens!$A$2:$A$20001,$A726))</f>
        <v/>
      </c>
      <c r="C726" s="34" t="str">
        <f>IF($A726="","",IFERROR(SUMPRODUCT((Itens!$A$2:$A$20001=$A726)*Itens!$D$2:$D$20001*(Itens!$E$2:$E$20001-Itens!$F$2:$F$20001)),"erro"))</f>
        <v/>
      </c>
      <c r="D726" s="33" t="str">
        <f>IF($A726="","",COUNTIF(Parcelas!$A$2:$A$20001,$A726))</f>
        <v/>
      </c>
      <c r="E726" s="34" t="str">
        <f>IF($A726="","",SUMIF(Parcelas!$A$2:$A$20001,$A726,Parcelas!$C$2:$C$20001))</f>
        <v/>
      </c>
      <c r="F726" s="34" t="str">
        <f t="shared" si="11"/>
        <v/>
      </c>
      <c r="G726" s="32" t="str">
        <f>IF($A726="","",IF(COUNTIF(Faturas!$A$2:$A$2001,$A726)&gt;1,"Código repetido na aba Faturas",IF($B726=0,"Sem itens",IF($D726=0,"Sem parcelas",IF(NOT(ISNUMBER($C726)),"Valor inválido nos itens",IF($F726&lt;&gt;0,"Parcelas não batem com os itens","OK"))))))</f>
        <v/>
      </c>
      <c r="H726" s="3" t="str">
        <f>IF($A726="","",IF(COUNTIF($A$9:$A726,$A726)=1,1,0))</f>
        <v/>
      </c>
    </row>
    <row r="727" spans="1:8" x14ac:dyDescent="0.25">
      <c r="A727" s="32" t="str">
        <f>IF(INDEX(Faturas!$A:$A,ROW()-7)="","",INDEX(Faturas!$A:$A,ROW()-7))</f>
        <v/>
      </c>
      <c r="B727" s="33" t="str">
        <f>IF($A727="","",COUNTIF(Itens!$A$2:$A$20001,$A727))</f>
        <v/>
      </c>
      <c r="C727" s="34" t="str">
        <f>IF($A727="","",IFERROR(SUMPRODUCT((Itens!$A$2:$A$20001=$A727)*Itens!$D$2:$D$20001*(Itens!$E$2:$E$20001-Itens!$F$2:$F$20001)),"erro"))</f>
        <v/>
      </c>
      <c r="D727" s="33" t="str">
        <f>IF($A727="","",COUNTIF(Parcelas!$A$2:$A$20001,$A727))</f>
        <v/>
      </c>
      <c r="E727" s="34" t="str">
        <f>IF($A727="","",SUMIF(Parcelas!$A$2:$A$20001,$A727,Parcelas!$C$2:$C$20001))</f>
        <v/>
      </c>
      <c r="F727" s="34" t="str">
        <f t="shared" si="11"/>
        <v/>
      </c>
      <c r="G727" s="32" t="str">
        <f>IF($A727="","",IF(COUNTIF(Faturas!$A$2:$A$2001,$A727)&gt;1,"Código repetido na aba Faturas",IF($B727=0,"Sem itens",IF($D727=0,"Sem parcelas",IF(NOT(ISNUMBER($C727)),"Valor inválido nos itens",IF($F727&lt;&gt;0,"Parcelas não batem com os itens","OK"))))))</f>
        <v/>
      </c>
      <c r="H727" s="3" t="str">
        <f>IF($A727="","",IF(COUNTIF($A$9:$A727,$A727)=1,1,0))</f>
        <v/>
      </c>
    </row>
    <row r="728" spans="1:8" x14ac:dyDescent="0.25">
      <c r="A728" s="32" t="str">
        <f>IF(INDEX(Faturas!$A:$A,ROW()-7)="","",INDEX(Faturas!$A:$A,ROW()-7))</f>
        <v/>
      </c>
      <c r="B728" s="33" t="str">
        <f>IF($A728="","",COUNTIF(Itens!$A$2:$A$20001,$A728))</f>
        <v/>
      </c>
      <c r="C728" s="34" t="str">
        <f>IF($A728="","",IFERROR(SUMPRODUCT((Itens!$A$2:$A$20001=$A728)*Itens!$D$2:$D$20001*(Itens!$E$2:$E$20001-Itens!$F$2:$F$20001)),"erro"))</f>
        <v/>
      </c>
      <c r="D728" s="33" t="str">
        <f>IF($A728="","",COUNTIF(Parcelas!$A$2:$A$20001,$A728))</f>
        <v/>
      </c>
      <c r="E728" s="34" t="str">
        <f>IF($A728="","",SUMIF(Parcelas!$A$2:$A$20001,$A728,Parcelas!$C$2:$C$20001))</f>
        <v/>
      </c>
      <c r="F728" s="34" t="str">
        <f t="shared" si="11"/>
        <v/>
      </c>
      <c r="G728" s="32" t="str">
        <f>IF($A728="","",IF(COUNTIF(Faturas!$A$2:$A$2001,$A728)&gt;1,"Código repetido na aba Faturas",IF($B728=0,"Sem itens",IF($D728=0,"Sem parcelas",IF(NOT(ISNUMBER($C728)),"Valor inválido nos itens",IF($F728&lt;&gt;0,"Parcelas não batem com os itens","OK"))))))</f>
        <v/>
      </c>
      <c r="H728" s="3" t="str">
        <f>IF($A728="","",IF(COUNTIF($A$9:$A728,$A728)=1,1,0))</f>
        <v/>
      </c>
    </row>
    <row r="729" spans="1:8" x14ac:dyDescent="0.25">
      <c r="A729" s="32" t="str">
        <f>IF(INDEX(Faturas!$A:$A,ROW()-7)="","",INDEX(Faturas!$A:$A,ROW()-7))</f>
        <v/>
      </c>
      <c r="B729" s="33" t="str">
        <f>IF($A729="","",COUNTIF(Itens!$A$2:$A$20001,$A729))</f>
        <v/>
      </c>
      <c r="C729" s="34" t="str">
        <f>IF($A729="","",IFERROR(SUMPRODUCT((Itens!$A$2:$A$20001=$A729)*Itens!$D$2:$D$20001*(Itens!$E$2:$E$20001-Itens!$F$2:$F$20001)),"erro"))</f>
        <v/>
      </c>
      <c r="D729" s="33" t="str">
        <f>IF($A729="","",COUNTIF(Parcelas!$A$2:$A$20001,$A729))</f>
        <v/>
      </c>
      <c r="E729" s="34" t="str">
        <f>IF($A729="","",SUMIF(Parcelas!$A$2:$A$20001,$A729,Parcelas!$C$2:$C$20001))</f>
        <v/>
      </c>
      <c r="F729" s="34" t="str">
        <f t="shared" si="11"/>
        <v/>
      </c>
      <c r="G729" s="32" t="str">
        <f>IF($A729="","",IF(COUNTIF(Faturas!$A$2:$A$2001,$A729)&gt;1,"Código repetido na aba Faturas",IF($B729=0,"Sem itens",IF($D729=0,"Sem parcelas",IF(NOT(ISNUMBER($C729)),"Valor inválido nos itens",IF($F729&lt;&gt;0,"Parcelas não batem com os itens","OK"))))))</f>
        <v/>
      </c>
      <c r="H729" s="3" t="str">
        <f>IF($A729="","",IF(COUNTIF($A$9:$A729,$A729)=1,1,0))</f>
        <v/>
      </c>
    </row>
    <row r="730" spans="1:8" x14ac:dyDescent="0.25">
      <c r="A730" s="32" t="str">
        <f>IF(INDEX(Faturas!$A:$A,ROW()-7)="","",INDEX(Faturas!$A:$A,ROW()-7))</f>
        <v/>
      </c>
      <c r="B730" s="33" t="str">
        <f>IF($A730="","",COUNTIF(Itens!$A$2:$A$20001,$A730))</f>
        <v/>
      </c>
      <c r="C730" s="34" t="str">
        <f>IF($A730="","",IFERROR(SUMPRODUCT((Itens!$A$2:$A$20001=$A730)*Itens!$D$2:$D$20001*(Itens!$E$2:$E$20001-Itens!$F$2:$F$20001)),"erro"))</f>
        <v/>
      </c>
      <c r="D730" s="33" t="str">
        <f>IF($A730="","",COUNTIF(Parcelas!$A$2:$A$20001,$A730))</f>
        <v/>
      </c>
      <c r="E730" s="34" t="str">
        <f>IF($A730="","",SUMIF(Parcelas!$A$2:$A$20001,$A730,Parcelas!$C$2:$C$20001))</f>
        <v/>
      </c>
      <c r="F730" s="34" t="str">
        <f t="shared" si="11"/>
        <v/>
      </c>
      <c r="G730" s="32" t="str">
        <f>IF($A730="","",IF(COUNTIF(Faturas!$A$2:$A$2001,$A730)&gt;1,"Código repetido na aba Faturas",IF($B730=0,"Sem itens",IF($D730=0,"Sem parcelas",IF(NOT(ISNUMBER($C730)),"Valor inválido nos itens",IF($F730&lt;&gt;0,"Parcelas não batem com os itens","OK"))))))</f>
        <v/>
      </c>
      <c r="H730" s="3" t="str">
        <f>IF($A730="","",IF(COUNTIF($A$9:$A730,$A730)=1,1,0))</f>
        <v/>
      </c>
    </row>
    <row r="731" spans="1:8" x14ac:dyDescent="0.25">
      <c r="A731" s="32" t="str">
        <f>IF(INDEX(Faturas!$A:$A,ROW()-7)="","",INDEX(Faturas!$A:$A,ROW()-7))</f>
        <v/>
      </c>
      <c r="B731" s="33" t="str">
        <f>IF($A731="","",COUNTIF(Itens!$A$2:$A$20001,$A731))</f>
        <v/>
      </c>
      <c r="C731" s="34" t="str">
        <f>IF($A731="","",IFERROR(SUMPRODUCT((Itens!$A$2:$A$20001=$A731)*Itens!$D$2:$D$20001*(Itens!$E$2:$E$20001-Itens!$F$2:$F$20001)),"erro"))</f>
        <v/>
      </c>
      <c r="D731" s="33" t="str">
        <f>IF($A731="","",COUNTIF(Parcelas!$A$2:$A$20001,$A731))</f>
        <v/>
      </c>
      <c r="E731" s="34" t="str">
        <f>IF($A731="","",SUMIF(Parcelas!$A$2:$A$20001,$A731,Parcelas!$C$2:$C$20001))</f>
        <v/>
      </c>
      <c r="F731" s="34" t="str">
        <f t="shared" si="11"/>
        <v/>
      </c>
      <c r="G731" s="32" t="str">
        <f>IF($A731="","",IF(COUNTIF(Faturas!$A$2:$A$2001,$A731)&gt;1,"Código repetido na aba Faturas",IF($B731=0,"Sem itens",IF($D731=0,"Sem parcelas",IF(NOT(ISNUMBER($C731)),"Valor inválido nos itens",IF($F731&lt;&gt;0,"Parcelas não batem com os itens","OK"))))))</f>
        <v/>
      </c>
      <c r="H731" s="3" t="str">
        <f>IF($A731="","",IF(COUNTIF($A$9:$A731,$A731)=1,1,0))</f>
        <v/>
      </c>
    </row>
    <row r="732" spans="1:8" x14ac:dyDescent="0.25">
      <c r="A732" s="32" t="str">
        <f>IF(INDEX(Faturas!$A:$A,ROW()-7)="","",INDEX(Faturas!$A:$A,ROW()-7))</f>
        <v/>
      </c>
      <c r="B732" s="33" t="str">
        <f>IF($A732="","",COUNTIF(Itens!$A$2:$A$20001,$A732))</f>
        <v/>
      </c>
      <c r="C732" s="34" t="str">
        <f>IF($A732="","",IFERROR(SUMPRODUCT((Itens!$A$2:$A$20001=$A732)*Itens!$D$2:$D$20001*(Itens!$E$2:$E$20001-Itens!$F$2:$F$20001)),"erro"))</f>
        <v/>
      </c>
      <c r="D732" s="33" t="str">
        <f>IF($A732="","",COUNTIF(Parcelas!$A$2:$A$20001,$A732))</f>
        <v/>
      </c>
      <c r="E732" s="34" t="str">
        <f>IF($A732="","",SUMIF(Parcelas!$A$2:$A$20001,$A732,Parcelas!$C$2:$C$20001))</f>
        <v/>
      </c>
      <c r="F732" s="34" t="str">
        <f t="shared" si="11"/>
        <v/>
      </c>
      <c r="G732" s="32" t="str">
        <f>IF($A732="","",IF(COUNTIF(Faturas!$A$2:$A$2001,$A732)&gt;1,"Código repetido na aba Faturas",IF($B732=0,"Sem itens",IF($D732=0,"Sem parcelas",IF(NOT(ISNUMBER($C732)),"Valor inválido nos itens",IF($F732&lt;&gt;0,"Parcelas não batem com os itens","OK"))))))</f>
        <v/>
      </c>
      <c r="H732" s="3" t="str">
        <f>IF($A732="","",IF(COUNTIF($A$9:$A732,$A732)=1,1,0))</f>
        <v/>
      </c>
    </row>
    <row r="733" spans="1:8" x14ac:dyDescent="0.25">
      <c r="A733" s="32" t="str">
        <f>IF(INDEX(Faturas!$A:$A,ROW()-7)="","",INDEX(Faturas!$A:$A,ROW()-7))</f>
        <v/>
      </c>
      <c r="B733" s="33" t="str">
        <f>IF($A733="","",COUNTIF(Itens!$A$2:$A$20001,$A733))</f>
        <v/>
      </c>
      <c r="C733" s="34" t="str">
        <f>IF($A733="","",IFERROR(SUMPRODUCT((Itens!$A$2:$A$20001=$A733)*Itens!$D$2:$D$20001*(Itens!$E$2:$E$20001-Itens!$F$2:$F$20001)),"erro"))</f>
        <v/>
      </c>
      <c r="D733" s="33" t="str">
        <f>IF($A733="","",COUNTIF(Parcelas!$A$2:$A$20001,$A733))</f>
        <v/>
      </c>
      <c r="E733" s="34" t="str">
        <f>IF($A733="","",SUMIF(Parcelas!$A$2:$A$20001,$A733,Parcelas!$C$2:$C$20001))</f>
        <v/>
      </c>
      <c r="F733" s="34" t="str">
        <f t="shared" si="11"/>
        <v/>
      </c>
      <c r="G733" s="32" t="str">
        <f>IF($A733="","",IF(COUNTIF(Faturas!$A$2:$A$2001,$A733)&gt;1,"Código repetido na aba Faturas",IF($B733=0,"Sem itens",IF($D733=0,"Sem parcelas",IF(NOT(ISNUMBER($C733)),"Valor inválido nos itens",IF($F733&lt;&gt;0,"Parcelas não batem com os itens","OK"))))))</f>
        <v/>
      </c>
      <c r="H733" s="3" t="str">
        <f>IF($A733="","",IF(COUNTIF($A$9:$A733,$A733)=1,1,0))</f>
        <v/>
      </c>
    </row>
    <row r="734" spans="1:8" x14ac:dyDescent="0.25">
      <c r="A734" s="32" t="str">
        <f>IF(INDEX(Faturas!$A:$A,ROW()-7)="","",INDEX(Faturas!$A:$A,ROW()-7))</f>
        <v/>
      </c>
      <c r="B734" s="33" t="str">
        <f>IF($A734="","",COUNTIF(Itens!$A$2:$A$20001,$A734))</f>
        <v/>
      </c>
      <c r="C734" s="34" t="str">
        <f>IF($A734="","",IFERROR(SUMPRODUCT((Itens!$A$2:$A$20001=$A734)*Itens!$D$2:$D$20001*(Itens!$E$2:$E$20001-Itens!$F$2:$F$20001)),"erro"))</f>
        <v/>
      </c>
      <c r="D734" s="33" t="str">
        <f>IF($A734="","",COUNTIF(Parcelas!$A$2:$A$20001,$A734))</f>
        <v/>
      </c>
      <c r="E734" s="34" t="str">
        <f>IF($A734="","",SUMIF(Parcelas!$A$2:$A$20001,$A734,Parcelas!$C$2:$C$20001))</f>
        <v/>
      </c>
      <c r="F734" s="34" t="str">
        <f t="shared" si="11"/>
        <v/>
      </c>
      <c r="G734" s="32" t="str">
        <f>IF($A734="","",IF(COUNTIF(Faturas!$A$2:$A$2001,$A734)&gt;1,"Código repetido na aba Faturas",IF($B734=0,"Sem itens",IF($D734=0,"Sem parcelas",IF(NOT(ISNUMBER($C734)),"Valor inválido nos itens",IF($F734&lt;&gt;0,"Parcelas não batem com os itens","OK"))))))</f>
        <v/>
      </c>
      <c r="H734" s="3" t="str">
        <f>IF($A734="","",IF(COUNTIF($A$9:$A734,$A734)=1,1,0))</f>
        <v/>
      </c>
    </row>
    <row r="735" spans="1:8" x14ac:dyDescent="0.25">
      <c r="A735" s="32" t="str">
        <f>IF(INDEX(Faturas!$A:$A,ROW()-7)="","",INDEX(Faturas!$A:$A,ROW()-7))</f>
        <v/>
      </c>
      <c r="B735" s="33" t="str">
        <f>IF($A735="","",COUNTIF(Itens!$A$2:$A$20001,$A735))</f>
        <v/>
      </c>
      <c r="C735" s="34" t="str">
        <f>IF($A735="","",IFERROR(SUMPRODUCT((Itens!$A$2:$A$20001=$A735)*Itens!$D$2:$D$20001*(Itens!$E$2:$E$20001-Itens!$F$2:$F$20001)),"erro"))</f>
        <v/>
      </c>
      <c r="D735" s="33" t="str">
        <f>IF($A735="","",COUNTIF(Parcelas!$A$2:$A$20001,$A735))</f>
        <v/>
      </c>
      <c r="E735" s="34" t="str">
        <f>IF($A735="","",SUMIF(Parcelas!$A$2:$A$20001,$A735,Parcelas!$C$2:$C$20001))</f>
        <v/>
      </c>
      <c r="F735" s="34" t="str">
        <f t="shared" si="11"/>
        <v/>
      </c>
      <c r="G735" s="32" t="str">
        <f>IF($A735="","",IF(COUNTIF(Faturas!$A$2:$A$2001,$A735)&gt;1,"Código repetido na aba Faturas",IF($B735=0,"Sem itens",IF($D735=0,"Sem parcelas",IF(NOT(ISNUMBER($C735)),"Valor inválido nos itens",IF($F735&lt;&gt;0,"Parcelas não batem com os itens","OK"))))))</f>
        <v/>
      </c>
      <c r="H735" s="3" t="str">
        <f>IF($A735="","",IF(COUNTIF($A$9:$A735,$A735)=1,1,0))</f>
        <v/>
      </c>
    </row>
    <row r="736" spans="1:8" x14ac:dyDescent="0.25">
      <c r="A736" s="32" t="str">
        <f>IF(INDEX(Faturas!$A:$A,ROW()-7)="","",INDEX(Faturas!$A:$A,ROW()-7))</f>
        <v/>
      </c>
      <c r="B736" s="33" t="str">
        <f>IF($A736="","",COUNTIF(Itens!$A$2:$A$20001,$A736))</f>
        <v/>
      </c>
      <c r="C736" s="34" t="str">
        <f>IF($A736="","",IFERROR(SUMPRODUCT((Itens!$A$2:$A$20001=$A736)*Itens!$D$2:$D$20001*(Itens!$E$2:$E$20001-Itens!$F$2:$F$20001)),"erro"))</f>
        <v/>
      </c>
      <c r="D736" s="33" t="str">
        <f>IF($A736="","",COUNTIF(Parcelas!$A$2:$A$20001,$A736))</f>
        <v/>
      </c>
      <c r="E736" s="34" t="str">
        <f>IF($A736="","",SUMIF(Parcelas!$A$2:$A$20001,$A736,Parcelas!$C$2:$C$20001))</f>
        <v/>
      </c>
      <c r="F736" s="34" t="str">
        <f t="shared" si="11"/>
        <v/>
      </c>
      <c r="G736" s="32" t="str">
        <f>IF($A736="","",IF(COUNTIF(Faturas!$A$2:$A$2001,$A736)&gt;1,"Código repetido na aba Faturas",IF($B736=0,"Sem itens",IF($D736=0,"Sem parcelas",IF(NOT(ISNUMBER($C736)),"Valor inválido nos itens",IF($F736&lt;&gt;0,"Parcelas não batem com os itens","OK"))))))</f>
        <v/>
      </c>
      <c r="H736" s="3" t="str">
        <f>IF($A736="","",IF(COUNTIF($A$9:$A736,$A736)=1,1,0))</f>
        <v/>
      </c>
    </row>
    <row r="737" spans="1:8" x14ac:dyDescent="0.25">
      <c r="A737" s="32" t="str">
        <f>IF(INDEX(Faturas!$A:$A,ROW()-7)="","",INDEX(Faturas!$A:$A,ROW()-7))</f>
        <v/>
      </c>
      <c r="B737" s="33" t="str">
        <f>IF($A737="","",COUNTIF(Itens!$A$2:$A$20001,$A737))</f>
        <v/>
      </c>
      <c r="C737" s="34" t="str">
        <f>IF($A737="","",IFERROR(SUMPRODUCT((Itens!$A$2:$A$20001=$A737)*Itens!$D$2:$D$20001*(Itens!$E$2:$E$20001-Itens!$F$2:$F$20001)),"erro"))</f>
        <v/>
      </c>
      <c r="D737" s="33" t="str">
        <f>IF($A737="","",COUNTIF(Parcelas!$A$2:$A$20001,$A737))</f>
        <v/>
      </c>
      <c r="E737" s="34" t="str">
        <f>IF($A737="","",SUMIF(Parcelas!$A$2:$A$20001,$A737,Parcelas!$C$2:$C$20001))</f>
        <v/>
      </c>
      <c r="F737" s="34" t="str">
        <f t="shared" si="11"/>
        <v/>
      </c>
      <c r="G737" s="32" t="str">
        <f>IF($A737="","",IF(COUNTIF(Faturas!$A$2:$A$2001,$A737)&gt;1,"Código repetido na aba Faturas",IF($B737=0,"Sem itens",IF($D737=0,"Sem parcelas",IF(NOT(ISNUMBER($C737)),"Valor inválido nos itens",IF($F737&lt;&gt;0,"Parcelas não batem com os itens","OK"))))))</f>
        <v/>
      </c>
      <c r="H737" s="3" t="str">
        <f>IF($A737="","",IF(COUNTIF($A$9:$A737,$A737)=1,1,0))</f>
        <v/>
      </c>
    </row>
    <row r="738" spans="1:8" x14ac:dyDescent="0.25">
      <c r="A738" s="32" t="str">
        <f>IF(INDEX(Faturas!$A:$A,ROW()-7)="","",INDEX(Faturas!$A:$A,ROW()-7))</f>
        <v/>
      </c>
      <c r="B738" s="33" t="str">
        <f>IF($A738="","",COUNTIF(Itens!$A$2:$A$20001,$A738))</f>
        <v/>
      </c>
      <c r="C738" s="34" t="str">
        <f>IF($A738="","",IFERROR(SUMPRODUCT((Itens!$A$2:$A$20001=$A738)*Itens!$D$2:$D$20001*(Itens!$E$2:$E$20001-Itens!$F$2:$F$20001)),"erro"))</f>
        <v/>
      </c>
      <c r="D738" s="33" t="str">
        <f>IF($A738="","",COUNTIF(Parcelas!$A$2:$A$20001,$A738))</f>
        <v/>
      </c>
      <c r="E738" s="34" t="str">
        <f>IF($A738="","",SUMIF(Parcelas!$A$2:$A$20001,$A738,Parcelas!$C$2:$C$20001))</f>
        <v/>
      </c>
      <c r="F738" s="34" t="str">
        <f t="shared" si="11"/>
        <v/>
      </c>
      <c r="G738" s="32" t="str">
        <f>IF($A738="","",IF(COUNTIF(Faturas!$A$2:$A$2001,$A738)&gt;1,"Código repetido na aba Faturas",IF($B738=0,"Sem itens",IF($D738=0,"Sem parcelas",IF(NOT(ISNUMBER($C738)),"Valor inválido nos itens",IF($F738&lt;&gt;0,"Parcelas não batem com os itens","OK"))))))</f>
        <v/>
      </c>
      <c r="H738" s="3" t="str">
        <f>IF($A738="","",IF(COUNTIF($A$9:$A738,$A738)=1,1,0))</f>
        <v/>
      </c>
    </row>
    <row r="739" spans="1:8" x14ac:dyDescent="0.25">
      <c r="A739" s="32" t="str">
        <f>IF(INDEX(Faturas!$A:$A,ROW()-7)="","",INDEX(Faturas!$A:$A,ROW()-7))</f>
        <v/>
      </c>
      <c r="B739" s="33" t="str">
        <f>IF($A739="","",COUNTIF(Itens!$A$2:$A$20001,$A739))</f>
        <v/>
      </c>
      <c r="C739" s="34" t="str">
        <f>IF($A739="","",IFERROR(SUMPRODUCT((Itens!$A$2:$A$20001=$A739)*Itens!$D$2:$D$20001*(Itens!$E$2:$E$20001-Itens!$F$2:$F$20001)),"erro"))</f>
        <v/>
      </c>
      <c r="D739" s="33" t="str">
        <f>IF($A739="","",COUNTIF(Parcelas!$A$2:$A$20001,$A739))</f>
        <v/>
      </c>
      <c r="E739" s="34" t="str">
        <f>IF($A739="","",SUMIF(Parcelas!$A$2:$A$20001,$A739,Parcelas!$C$2:$C$20001))</f>
        <v/>
      </c>
      <c r="F739" s="34" t="str">
        <f t="shared" si="11"/>
        <v/>
      </c>
      <c r="G739" s="32" t="str">
        <f>IF($A739="","",IF(COUNTIF(Faturas!$A$2:$A$2001,$A739)&gt;1,"Código repetido na aba Faturas",IF($B739=0,"Sem itens",IF($D739=0,"Sem parcelas",IF(NOT(ISNUMBER($C739)),"Valor inválido nos itens",IF($F739&lt;&gt;0,"Parcelas não batem com os itens","OK"))))))</f>
        <v/>
      </c>
      <c r="H739" s="3" t="str">
        <f>IF($A739="","",IF(COUNTIF($A$9:$A739,$A739)=1,1,0))</f>
        <v/>
      </c>
    </row>
    <row r="740" spans="1:8" x14ac:dyDescent="0.25">
      <c r="A740" s="32" t="str">
        <f>IF(INDEX(Faturas!$A:$A,ROW()-7)="","",INDEX(Faturas!$A:$A,ROW()-7))</f>
        <v/>
      </c>
      <c r="B740" s="33" t="str">
        <f>IF($A740="","",COUNTIF(Itens!$A$2:$A$20001,$A740))</f>
        <v/>
      </c>
      <c r="C740" s="34" t="str">
        <f>IF($A740="","",IFERROR(SUMPRODUCT((Itens!$A$2:$A$20001=$A740)*Itens!$D$2:$D$20001*(Itens!$E$2:$E$20001-Itens!$F$2:$F$20001)),"erro"))</f>
        <v/>
      </c>
      <c r="D740" s="33" t="str">
        <f>IF($A740="","",COUNTIF(Parcelas!$A$2:$A$20001,$A740))</f>
        <v/>
      </c>
      <c r="E740" s="34" t="str">
        <f>IF($A740="","",SUMIF(Parcelas!$A$2:$A$20001,$A740,Parcelas!$C$2:$C$20001))</f>
        <v/>
      </c>
      <c r="F740" s="34" t="str">
        <f t="shared" si="11"/>
        <v/>
      </c>
      <c r="G740" s="32" t="str">
        <f>IF($A740="","",IF(COUNTIF(Faturas!$A$2:$A$2001,$A740)&gt;1,"Código repetido na aba Faturas",IF($B740=0,"Sem itens",IF($D740=0,"Sem parcelas",IF(NOT(ISNUMBER($C740)),"Valor inválido nos itens",IF($F740&lt;&gt;0,"Parcelas não batem com os itens","OK"))))))</f>
        <v/>
      </c>
      <c r="H740" s="3" t="str">
        <f>IF($A740="","",IF(COUNTIF($A$9:$A740,$A740)=1,1,0))</f>
        <v/>
      </c>
    </row>
    <row r="741" spans="1:8" x14ac:dyDescent="0.25">
      <c r="A741" s="32" t="str">
        <f>IF(INDEX(Faturas!$A:$A,ROW()-7)="","",INDEX(Faturas!$A:$A,ROW()-7))</f>
        <v/>
      </c>
      <c r="B741" s="33" t="str">
        <f>IF($A741="","",COUNTIF(Itens!$A$2:$A$20001,$A741))</f>
        <v/>
      </c>
      <c r="C741" s="34" t="str">
        <f>IF($A741="","",IFERROR(SUMPRODUCT((Itens!$A$2:$A$20001=$A741)*Itens!$D$2:$D$20001*(Itens!$E$2:$E$20001-Itens!$F$2:$F$20001)),"erro"))</f>
        <v/>
      </c>
      <c r="D741" s="33" t="str">
        <f>IF($A741="","",COUNTIF(Parcelas!$A$2:$A$20001,$A741))</f>
        <v/>
      </c>
      <c r="E741" s="34" t="str">
        <f>IF($A741="","",SUMIF(Parcelas!$A$2:$A$20001,$A741,Parcelas!$C$2:$C$20001))</f>
        <v/>
      </c>
      <c r="F741" s="34" t="str">
        <f t="shared" si="11"/>
        <v/>
      </c>
      <c r="G741" s="32" t="str">
        <f>IF($A741="","",IF(COUNTIF(Faturas!$A$2:$A$2001,$A741)&gt;1,"Código repetido na aba Faturas",IF($B741=0,"Sem itens",IF($D741=0,"Sem parcelas",IF(NOT(ISNUMBER($C741)),"Valor inválido nos itens",IF($F741&lt;&gt;0,"Parcelas não batem com os itens","OK"))))))</f>
        <v/>
      </c>
      <c r="H741" s="3" t="str">
        <f>IF($A741="","",IF(COUNTIF($A$9:$A741,$A741)=1,1,0))</f>
        <v/>
      </c>
    </row>
    <row r="742" spans="1:8" x14ac:dyDescent="0.25">
      <c r="A742" s="32" t="str">
        <f>IF(INDEX(Faturas!$A:$A,ROW()-7)="","",INDEX(Faturas!$A:$A,ROW()-7))</f>
        <v/>
      </c>
      <c r="B742" s="33" t="str">
        <f>IF($A742="","",COUNTIF(Itens!$A$2:$A$20001,$A742))</f>
        <v/>
      </c>
      <c r="C742" s="34" t="str">
        <f>IF($A742="","",IFERROR(SUMPRODUCT((Itens!$A$2:$A$20001=$A742)*Itens!$D$2:$D$20001*(Itens!$E$2:$E$20001-Itens!$F$2:$F$20001)),"erro"))</f>
        <v/>
      </c>
      <c r="D742" s="33" t="str">
        <f>IF($A742="","",COUNTIF(Parcelas!$A$2:$A$20001,$A742))</f>
        <v/>
      </c>
      <c r="E742" s="34" t="str">
        <f>IF($A742="","",SUMIF(Parcelas!$A$2:$A$20001,$A742,Parcelas!$C$2:$C$20001))</f>
        <v/>
      </c>
      <c r="F742" s="34" t="str">
        <f t="shared" si="11"/>
        <v/>
      </c>
      <c r="G742" s="32" t="str">
        <f>IF($A742="","",IF(COUNTIF(Faturas!$A$2:$A$2001,$A742)&gt;1,"Código repetido na aba Faturas",IF($B742=0,"Sem itens",IF($D742=0,"Sem parcelas",IF(NOT(ISNUMBER($C742)),"Valor inválido nos itens",IF($F742&lt;&gt;0,"Parcelas não batem com os itens","OK"))))))</f>
        <v/>
      </c>
      <c r="H742" s="3" t="str">
        <f>IF($A742="","",IF(COUNTIF($A$9:$A742,$A742)=1,1,0))</f>
        <v/>
      </c>
    </row>
    <row r="743" spans="1:8" x14ac:dyDescent="0.25">
      <c r="A743" s="32" t="str">
        <f>IF(INDEX(Faturas!$A:$A,ROW()-7)="","",INDEX(Faturas!$A:$A,ROW()-7))</f>
        <v/>
      </c>
      <c r="B743" s="33" t="str">
        <f>IF($A743="","",COUNTIF(Itens!$A$2:$A$20001,$A743))</f>
        <v/>
      </c>
      <c r="C743" s="34" t="str">
        <f>IF($A743="","",IFERROR(SUMPRODUCT((Itens!$A$2:$A$20001=$A743)*Itens!$D$2:$D$20001*(Itens!$E$2:$E$20001-Itens!$F$2:$F$20001)),"erro"))</f>
        <v/>
      </c>
      <c r="D743" s="33" t="str">
        <f>IF($A743="","",COUNTIF(Parcelas!$A$2:$A$20001,$A743))</f>
        <v/>
      </c>
      <c r="E743" s="34" t="str">
        <f>IF($A743="","",SUMIF(Parcelas!$A$2:$A$20001,$A743,Parcelas!$C$2:$C$20001))</f>
        <v/>
      </c>
      <c r="F743" s="34" t="str">
        <f t="shared" si="11"/>
        <v/>
      </c>
      <c r="G743" s="32" t="str">
        <f>IF($A743="","",IF(COUNTIF(Faturas!$A$2:$A$2001,$A743)&gt;1,"Código repetido na aba Faturas",IF($B743=0,"Sem itens",IF($D743=0,"Sem parcelas",IF(NOT(ISNUMBER($C743)),"Valor inválido nos itens",IF($F743&lt;&gt;0,"Parcelas não batem com os itens","OK"))))))</f>
        <v/>
      </c>
      <c r="H743" s="3" t="str">
        <f>IF($A743="","",IF(COUNTIF($A$9:$A743,$A743)=1,1,0))</f>
        <v/>
      </c>
    </row>
    <row r="744" spans="1:8" x14ac:dyDescent="0.25">
      <c r="A744" s="32" t="str">
        <f>IF(INDEX(Faturas!$A:$A,ROW()-7)="","",INDEX(Faturas!$A:$A,ROW()-7))</f>
        <v/>
      </c>
      <c r="B744" s="33" t="str">
        <f>IF($A744="","",COUNTIF(Itens!$A$2:$A$20001,$A744))</f>
        <v/>
      </c>
      <c r="C744" s="34" t="str">
        <f>IF($A744="","",IFERROR(SUMPRODUCT((Itens!$A$2:$A$20001=$A744)*Itens!$D$2:$D$20001*(Itens!$E$2:$E$20001-Itens!$F$2:$F$20001)),"erro"))</f>
        <v/>
      </c>
      <c r="D744" s="33" t="str">
        <f>IF($A744="","",COUNTIF(Parcelas!$A$2:$A$20001,$A744))</f>
        <v/>
      </c>
      <c r="E744" s="34" t="str">
        <f>IF($A744="","",SUMIF(Parcelas!$A$2:$A$20001,$A744,Parcelas!$C$2:$C$20001))</f>
        <v/>
      </c>
      <c r="F744" s="34" t="str">
        <f t="shared" si="11"/>
        <v/>
      </c>
      <c r="G744" s="32" t="str">
        <f>IF($A744="","",IF(COUNTIF(Faturas!$A$2:$A$2001,$A744)&gt;1,"Código repetido na aba Faturas",IF($B744=0,"Sem itens",IF($D744=0,"Sem parcelas",IF(NOT(ISNUMBER($C744)),"Valor inválido nos itens",IF($F744&lt;&gt;0,"Parcelas não batem com os itens","OK"))))))</f>
        <v/>
      </c>
      <c r="H744" s="3" t="str">
        <f>IF($A744="","",IF(COUNTIF($A$9:$A744,$A744)=1,1,0))</f>
        <v/>
      </c>
    </row>
    <row r="745" spans="1:8" x14ac:dyDescent="0.25">
      <c r="A745" s="32" t="str">
        <f>IF(INDEX(Faturas!$A:$A,ROW()-7)="","",INDEX(Faturas!$A:$A,ROW()-7))</f>
        <v/>
      </c>
      <c r="B745" s="33" t="str">
        <f>IF($A745="","",COUNTIF(Itens!$A$2:$A$20001,$A745))</f>
        <v/>
      </c>
      <c r="C745" s="34" t="str">
        <f>IF($A745="","",IFERROR(SUMPRODUCT((Itens!$A$2:$A$20001=$A745)*Itens!$D$2:$D$20001*(Itens!$E$2:$E$20001-Itens!$F$2:$F$20001)),"erro"))</f>
        <v/>
      </c>
      <c r="D745" s="33" t="str">
        <f>IF($A745="","",COUNTIF(Parcelas!$A$2:$A$20001,$A745))</f>
        <v/>
      </c>
      <c r="E745" s="34" t="str">
        <f>IF($A745="","",SUMIF(Parcelas!$A$2:$A$20001,$A745,Parcelas!$C$2:$C$20001))</f>
        <v/>
      </c>
      <c r="F745" s="34" t="str">
        <f t="shared" si="11"/>
        <v/>
      </c>
      <c r="G745" s="32" t="str">
        <f>IF($A745="","",IF(COUNTIF(Faturas!$A$2:$A$2001,$A745)&gt;1,"Código repetido na aba Faturas",IF($B745=0,"Sem itens",IF($D745=0,"Sem parcelas",IF(NOT(ISNUMBER($C745)),"Valor inválido nos itens",IF($F745&lt;&gt;0,"Parcelas não batem com os itens","OK"))))))</f>
        <v/>
      </c>
      <c r="H745" s="3" t="str">
        <f>IF($A745="","",IF(COUNTIF($A$9:$A745,$A745)=1,1,0))</f>
        <v/>
      </c>
    </row>
    <row r="746" spans="1:8" x14ac:dyDescent="0.25">
      <c r="A746" s="32" t="str">
        <f>IF(INDEX(Faturas!$A:$A,ROW()-7)="","",INDEX(Faturas!$A:$A,ROW()-7))</f>
        <v/>
      </c>
      <c r="B746" s="33" t="str">
        <f>IF($A746="","",COUNTIF(Itens!$A$2:$A$20001,$A746))</f>
        <v/>
      </c>
      <c r="C746" s="34" t="str">
        <f>IF($A746="","",IFERROR(SUMPRODUCT((Itens!$A$2:$A$20001=$A746)*Itens!$D$2:$D$20001*(Itens!$E$2:$E$20001-Itens!$F$2:$F$20001)),"erro"))</f>
        <v/>
      </c>
      <c r="D746" s="33" t="str">
        <f>IF($A746="","",COUNTIF(Parcelas!$A$2:$A$20001,$A746))</f>
        <v/>
      </c>
      <c r="E746" s="34" t="str">
        <f>IF($A746="","",SUMIF(Parcelas!$A$2:$A$20001,$A746,Parcelas!$C$2:$C$20001))</f>
        <v/>
      </c>
      <c r="F746" s="34" t="str">
        <f t="shared" si="11"/>
        <v/>
      </c>
      <c r="G746" s="32" t="str">
        <f>IF($A746="","",IF(COUNTIF(Faturas!$A$2:$A$2001,$A746)&gt;1,"Código repetido na aba Faturas",IF($B746=0,"Sem itens",IF($D746=0,"Sem parcelas",IF(NOT(ISNUMBER($C746)),"Valor inválido nos itens",IF($F746&lt;&gt;0,"Parcelas não batem com os itens","OK"))))))</f>
        <v/>
      </c>
      <c r="H746" s="3" t="str">
        <f>IF($A746="","",IF(COUNTIF($A$9:$A746,$A746)=1,1,0))</f>
        <v/>
      </c>
    </row>
    <row r="747" spans="1:8" x14ac:dyDescent="0.25">
      <c r="A747" s="32" t="str">
        <f>IF(INDEX(Faturas!$A:$A,ROW()-7)="","",INDEX(Faturas!$A:$A,ROW()-7))</f>
        <v/>
      </c>
      <c r="B747" s="33" t="str">
        <f>IF($A747="","",COUNTIF(Itens!$A$2:$A$20001,$A747))</f>
        <v/>
      </c>
      <c r="C747" s="34" t="str">
        <f>IF($A747="","",IFERROR(SUMPRODUCT((Itens!$A$2:$A$20001=$A747)*Itens!$D$2:$D$20001*(Itens!$E$2:$E$20001-Itens!$F$2:$F$20001)),"erro"))</f>
        <v/>
      </c>
      <c r="D747" s="33" t="str">
        <f>IF($A747="","",COUNTIF(Parcelas!$A$2:$A$20001,$A747))</f>
        <v/>
      </c>
      <c r="E747" s="34" t="str">
        <f>IF($A747="","",SUMIF(Parcelas!$A$2:$A$20001,$A747,Parcelas!$C$2:$C$20001))</f>
        <v/>
      </c>
      <c r="F747" s="34" t="str">
        <f t="shared" si="11"/>
        <v/>
      </c>
      <c r="G747" s="32" t="str">
        <f>IF($A747="","",IF(COUNTIF(Faturas!$A$2:$A$2001,$A747)&gt;1,"Código repetido na aba Faturas",IF($B747=0,"Sem itens",IF($D747=0,"Sem parcelas",IF(NOT(ISNUMBER($C747)),"Valor inválido nos itens",IF($F747&lt;&gt;0,"Parcelas não batem com os itens","OK"))))))</f>
        <v/>
      </c>
      <c r="H747" s="3" t="str">
        <f>IF($A747="","",IF(COUNTIF($A$9:$A747,$A747)=1,1,0))</f>
        <v/>
      </c>
    </row>
    <row r="748" spans="1:8" x14ac:dyDescent="0.25">
      <c r="A748" s="32" t="str">
        <f>IF(INDEX(Faturas!$A:$A,ROW()-7)="","",INDEX(Faturas!$A:$A,ROW()-7))</f>
        <v/>
      </c>
      <c r="B748" s="33" t="str">
        <f>IF($A748="","",COUNTIF(Itens!$A$2:$A$20001,$A748))</f>
        <v/>
      </c>
      <c r="C748" s="34" t="str">
        <f>IF($A748="","",IFERROR(SUMPRODUCT((Itens!$A$2:$A$20001=$A748)*Itens!$D$2:$D$20001*(Itens!$E$2:$E$20001-Itens!$F$2:$F$20001)),"erro"))</f>
        <v/>
      </c>
      <c r="D748" s="33" t="str">
        <f>IF($A748="","",COUNTIF(Parcelas!$A$2:$A$20001,$A748))</f>
        <v/>
      </c>
      <c r="E748" s="34" t="str">
        <f>IF($A748="","",SUMIF(Parcelas!$A$2:$A$20001,$A748,Parcelas!$C$2:$C$20001))</f>
        <v/>
      </c>
      <c r="F748" s="34" t="str">
        <f t="shared" si="11"/>
        <v/>
      </c>
      <c r="G748" s="32" t="str">
        <f>IF($A748="","",IF(COUNTIF(Faturas!$A$2:$A$2001,$A748)&gt;1,"Código repetido na aba Faturas",IF($B748=0,"Sem itens",IF($D748=0,"Sem parcelas",IF(NOT(ISNUMBER($C748)),"Valor inválido nos itens",IF($F748&lt;&gt;0,"Parcelas não batem com os itens","OK"))))))</f>
        <v/>
      </c>
      <c r="H748" s="3" t="str">
        <f>IF($A748="","",IF(COUNTIF($A$9:$A748,$A748)=1,1,0))</f>
        <v/>
      </c>
    </row>
    <row r="749" spans="1:8" x14ac:dyDescent="0.25">
      <c r="A749" s="32" t="str">
        <f>IF(INDEX(Faturas!$A:$A,ROW()-7)="","",INDEX(Faturas!$A:$A,ROW()-7))</f>
        <v/>
      </c>
      <c r="B749" s="33" t="str">
        <f>IF($A749="","",COUNTIF(Itens!$A$2:$A$20001,$A749))</f>
        <v/>
      </c>
      <c r="C749" s="34" t="str">
        <f>IF($A749="","",IFERROR(SUMPRODUCT((Itens!$A$2:$A$20001=$A749)*Itens!$D$2:$D$20001*(Itens!$E$2:$E$20001-Itens!$F$2:$F$20001)),"erro"))</f>
        <v/>
      </c>
      <c r="D749" s="33" t="str">
        <f>IF($A749="","",COUNTIF(Parcelas!$A$2:$A$20001,$A749))</f>
        <v/>
      </c>
      <c r="E749" s="34" t="str">
        <f>IF($A749="","",SUMIF(Parcelas!$A$2:$A$20001,$A749,Parcelas!$C$2:$C$20001))</f>
        <v/>
      </c>
      <c r="F749" s="34" t="str">
        <f t="shared" si="11"/>
        <v/>
      </c>
      <c r="G749" s="32" t="str">
        <f>IF($A749="","",IF(COUNTIF(Faturas!$A$2:$A$2001,$A749)&gt;1,"Código repetido na aba Faturas",IF($B749=0,"Sem itens",IF($D749=0,"Sem parcelas",IF(NOT(ISNUMBER($C749)),"Valor inválido nos itens",IF($F749&lt;&gt;0,"Parcelas não batem com os itens","OK"))))))</f>
        <v/>
      </c>
      <c r="H749" s="3" t="str">
        <f>IF($A749="","",IF(COUNTIF($A$9:$A749,$A749)=1,1,0))</f>
        <v/>
      </c>
    </row>
    <row r="750" spans="1:8" x14ac:dyDescent="0.25">
      <c r="A750" s="32" t="str">
        <f>IF(INDEX(Faturas!$A:$A,ROW()-7)="","",INDEX(Faturas!$A:$A,ROW()-7))</f>
        <v/>
      </c>
      <c r="B750" s="33" t="str">
        <f>IF($A750="","",COUNTIF(Itens!$A$2:$A$20001,$A750))</f>
        <v/>
      </c>
      <c r="C750" s="34" t="str">
        <f>IF($A750="","",IFERROR(SUMPRODUCT((Itens!$A$2:$A$20001=$A750)*Itens!$D$2:$D$20001*(Itens!$E$2:$E$20001-Itens!$F$2:$F$20001)),"erro"))</f>
        <v/>
      </c>
      <c r="D750" s="33" t="str">
        <f>IF($A750="","",COUNTIF(Parcelas!$A$2:$A$20001,$A750))</f>
        <v/>
      </c>
      <c r="E750" s="34" t="str">
        <f>IF($A750="","",SUMIF(Parcelas!$A$2:$A$20001,$A750,Parcelas!$C$2:$C$20001))</f>
        <v/>
      </c>
      <c r="F750" s="34" t="str">
        <f t="shared" si="11"/>
        <v/>
      </c>
      <c r="G750" s="32" t="str">
        <f>IF($A750="","",IF(COUNTIF(Faturas!$A$2:$A$2001,$A750)&gt;1,"Código repetido na aba Faturas",IF($B750=0,"Sem itens",IF($D750=0,"Sem parcelas",IF(NOT(ISNUMBER($C750)),"Valor inválido nos itens",IF($F750&lt;&gt;0,"Parcelas não batem com os itens","OK"))))))</f>
        <v/>
      </c>
      <c r="H750" s="3" t="str">
        <f>IF($A750="","",IF(COUNTIF($A$9:$A750,$A750)=1,1,0))</f>
        <v/>
      </c>
    </row>
    <row r="751" spans="1:8" x14ac:dyDescent="0.25">
      <c r="A751" s="32" t="str">
        <f>IF(INDEX(Faturas!$A:$A,ROW()-7)="","",INDEX(Faturas!$A:$A,ROW()-7))</f>
        <v/>
      </c>
      <c r="B751" s="33" t="str">
        <f>IF($A751="","",COUNTIF(Itens!$A$2:$A$20001,$A751))</f>
        <v/>
      </c>
      <c r="C751" s="34" t="str">
        <f>IF($A751="","",IFERROR(SUMPRODUCT((Itens!$A$2:$A$20001=$A751)*Itens!$D$2:$D$20001*(Itens!$E$2:$E$20001-Itens!$F$2:$F$20001)),"erro"))</f>
        <v/>
      </c>
      <c r="D751" s="33" t="str">
        <f>IF($A751="","",COUNTIF(Parcelas!$A$2:$A$20001,$A751))</f>
        <v/>
      </c>
      <c r="E751" s="34" t="str">
        <f>IF($A751="","",SUMIF(Parcelas!$A$2:$A$20001,$A751,Parcelas!$C$2:$C$20001))</f>
        <v/>
      </c>
      <c r="F751" s="34" t="str">
        <f t="shared" si="11"/>
        <v/>
      </c>
      <c r="G751" s="32" t="str">
        <f>IF($A751="","",IF(COUNTIF(Faturas!$A$2:$A$2001,$A751)&gt;1,"Código repetido na aba Faturas",IF($B751=0,"Sem itens",IF($D751=0,"Sem parcelas",IF(NOT(ISNUMBER($C751)),"Valor inválido nos itens",IF($F751&lt;&gt;0,"Parcelas não batem com os itens","OK"))))))</f>
        <v/>
      </c>
      <c r="H751" s="3" t="str">
        <f>IF($A751="","",IF(COUNTIF($A$9:$A751,$A751)=1,1,0))</f>
        <v/>
      </c>
    </row>
    <row r="752" spans="1:8" x14ac:dyDescent="0.25">
      <c r="A752" s="32" t="str">
        <f>IF(INDEX(Faturas!$A:$A,ROW()-7)="","",INDEX(Faturas!$A:$A,ROW()-7))</f>
        <v/>
      </c>
      <c r="B752" s="33" t="str">
        <f>IF($A752="","",COUNTIF(Itens!$A$2:$A$20001,$A752))</f>
        <v/>
      </c>
      <c r="C752" s="34" t="str">
        <f>IF($A752="","",IFERROR(SUMPRODUCT((Itens!$A$2:$A$20001=$A752)*Itens!$D$2:$D$20001*(Itens!$E$2:$E$20001-Itens!$F$2:$F$20001)),"erro"))</f>
        <v/>
      </c>
      <c r="D752" s="33" t="str">
        <f>IF($A752="","",COUNTIF(Parcelas!$A$2:$A$20001,$A752))</f>
        <v/>
      </c>
      <c r="E752" s="34" t="str">
        <f>IF($A752="","",SUMIF(Parcelas!$A$2:$A$20001,$A752,Parcelas!$C$2:$C$20001))</f>
        <v/>
      </c>
      <c r="F752" s="34" t="str">
        <f t="shared" si="11"/>
        <v/>
      </c>
      <c r="G752" s="32" t="str">
        <f>IF($A752="","",IF(COUNTIF(Faturas!$A$2:$A$2001,$A752)&gt;1,"Código repetido na aba Faturas",IF($B752=0,"Sem itens",IF($D752=0,"Sem parcelas",IF(NOT(ISNUMBER($C752)),"Valor inválido nos itens",IF($F752&lt;&gt;0,"Parcelas não batem com os itens","OK"))))))</f>
        <v/>
      </c>
      <c r="H752" s="3" t="str">
        <f>IF($A752="","",IF(COUNTIF($A$9:$A752,$A752)=1,1,0))</f>
        <v/>
      </c>
    </row>
    <row r="753" spans="1:8" x14ac:dyDescent="0.25">
      <c r="A753" s="32" t="str">
        <f>IF(INDEX(Faturas!$A:$A,ROW()-7)="","",INDEX(Faturas!$A:$A,ROW()-7))</f>
        <v/>
      </c>
      <c r="B753" s="33" t="str">
        <f>IF($A753="","",COUNTIF(Itens!$A$2:$A$20001,$A753))</f>
        <v/>
      </c>
      <c r="C753" s="34" t="str">
        <f>IF($A753="","",IFERROR(SUMPRODUCT((Itens!$A$2:$A$20001=$A753)*Itens!$D$2:$D$20001*(Itens!$E$2:$E$20001-Itens!$F$2:$F$20001)),"erro"))</f>
        <v/>
      </c>
      <c r="D753" s="33" t="str">
        <f>IF($A753="","",COUNTIF(Parcelas!$A$2:$A$20001,$A753))</f>
        <v/>
      </c>
      <c r="E753" s="34" t="str">
        <f>IF($A753="","",SUMIF(Parcelas!$A$2:$A$20001,$A753,Parcelas!$C$2:$C$20001))</f>
        <v/>
      </c>
      <c r="F753" s="34" t="str">
        <f t="shared" si="11"/>
        <v/>
      </c>
      <c r="G753" s="32" t="str">
        <f>IF($A753="","",IF(COUNTIF(Faturas!$A$2:$A$2001,$A753)&gt;1,"Código repetido na aba Faturas",IF($B753=0,"Sem itens",IF($D753=0,"Sem parcelas",IF(NOT(ISNUMBER($C753)),"Valor inválido nos itens",IF($F753&lt;&gt;0,"Parcelas não batem com os itens","OK"))))))</f>
        <v/>
      </c>
      <c r="H753" s="3" t="str">
        <f>IF($A753="","",IF(COUNTIF($A$9:$A753,$A753)=1,1,0))</f>
        <v/>
      </c>
    </row>
    <row r="754" spans="1:8" x14ac:dyDescent="0.25">
      <c r="A754" s="32" t="str">
        <f>IF(INDEX(Faturas!$A:$A,ROW()-7)="","",INDEX(Faturas!$A:$A,ROW()-7))</f>
        <v/>
      </c>
      <c r="B754" s="33" t="str">
        <f>IF($A754="","",COUNTIF(Itens!$A$2:$A$20001,$A754))</f>
        <v/>
      </c>
      <c r="C754" s="34" t="str">
        <f>IF($A754="","",IFERROR(SUMPRODUCT((Itens!$A$2:$A$20001=$A754)*Itens!$D$2:$D$20001*(Itens!$E$2:$E$20001-Itens!$F$2:$F$20001)),"erro"))</f>
        <v/>
      </c>
      <c r="D754" s="33" t="str">
        <f>IF($A754="","",COUNTIF(Parcelas!$A$2:$A$20001,$A754))</f>
        <v/>
      </c>
      <c r="E754" s="34" t="str">
        <f>IF($A754="","",SUMIF(Parcelas!$A$2:$A$20001,$A754,Parcelas!$C$2:$C$20001))</f>
        <v/>
      </c>
      <c r="F754" s="34" t="str">
        <f t="shared" si="11"/>
        <v/>
      </c>
      <c r="G754" s="32" t="str">
        <f>IF($A754="","",IF(COUNTIF(Faturas!$A$2:$A$2001,$A754)&gt;1,"Código repetido na aba Faturas",IF($B754=0,"Sem itens",IF($D754=0,"Sem parcelas",IF(NOT(ISNUMBER($C754)),"Valor inválido nos itens",IF($F754&lt;&gt;0,"Parcelas não batem com os itens","OK"))))))</f>
        <v/>
      </c>
      <c r="H754" s="3" t="str">
        <f>IF($A754="","",IF(COUNTIF($A$9:$A754,$A754)=1,1,0))</f>
        <v/>
      </c>
    </row>
    <row r="755" spans="1:8" x14ac:dyDescent="0.25">
      <c r="A755" s="32" t="str">
        <f>IF(INDEX(Faturas!$A:$A,ROW()-7)="","",INDEX(Faturas!$A:$A,ROW()-7))</f>
        <v/>
      </c>
      <c r="B755" s="33" t="str">
        <f>IF($A755="","",COUNTIF(Itens!$A$2:$A$20001,$A755))</f>
        <v/>
      </c>
      <c r="C755" s="34" t="str">
        <f>IF($A755="","",IFERROR(SUMPRODUCT((Itens!$A$2:$A$20001=$A755)*Itens!$D$2:$D$20001*(Itens!$E$2:$E$20001-Itens!$F$2:$F$20001)),"erro"))</f>
        <v/>
      </c>
      <c r="D755" s="33" t="str">
        <f>IF($A755="","",COUNTIF(Parcelas!$A$2:$A$20001,$A755))</f>
        <v/>
      </c>
      <c r="E755" s="34" t="str">
        <f>IF($A755="","",SUMIF(Parcelas!$A$2:$A$20001,$A755,Parcelas!$C$2:$C$20001))</f>
        <v/>
      </c>
      <c r="F755" s="34" t="str">
        <f t="shared" si="11"/>
        <v/>
      </c>
      <c r="G755" s="32" t="str">
        <f>IF($A755="","",IF(COUNTIF(Faturas!$A$2:$A$2001,$A755)&gt;1,"Código repetido na aba Faturas",IF($B755=0,"Sem itens",IF($D755=0,"Sem parcelas",IF(NOT(ISNUMBER($C755)),"Valor inválido nos itens",IF($F755&lt;&gt;0,"Parcelas não batem com os itens","OK"))))))</f>
        <v/>
      </c>
      <c r="H755" s="3" t="str">
        <f>IF($A755="","",IF(COUNTIF($A$9:$A755,$A755)=1,1,0))</f>
        <v/>
      </c>
    </row>
    <row r="756" spans="1:8" x14ac:dyDescent="0.25">
      <c r="A756" s="32" t="str">
        <f>IF(INDEX(Faturas!$A:$A,ROW()-7)="","",INDEX(Faturas!$A:$A,ROW()-7))</f>
        <v/>
      </c>
      <c r="B756" s="33" t="str">
        <f>IF($A756="","",COUNTIF(Itens!$A$2:$A$20001,$A756))</f>
        <v/>
      </c>
      <c r="C756" s="34" t="str">
        <f>IF($A756="","",IFERROR(SUMPRODUCT((Itens!$A$2:$A$20001=$A756)*Itens!$D$2:$D$20001*(Itens!$E$2:$E$20001-Itens!$F$2:$F$20001)),"erro"))</f>
        <v/>
      </c>
      <c r="D756" s="33" t="str">
        <f>IF($A756="","",COUNTIF(Parcelas!$A$2:$A$20001,$A756))</f>
        <v/>
      </c>
      <c r="E756" s="34" t="str">
        <f>IF($A756="","",SUMIF(Parcelas!$A$2:$A$20001,$A756,Parcelas!$C$2:$C$20001))</f>
        <v/>
      </c>
      <c r="F756" s="34" t="str">
        <f t="shared" si="11"/>
        <v/>
      </c>
      <c r="G756" s="32" t="str">
        <f>IF($A756="","",IF(COUNTIF(Faturas!$A$2:$A$2001,$A756)&gt;1,"Código repetido na aba Faturas",IF($B756=0,"Sem itens",IF($D756=0,"Sem parcelas",IF(NOT(ISNUMBER($C756)),"Valor inválido nos itens",IF($F756&lt;&gt;0,"Parcelas não batem com os itens","OK"))))))</f>
        <v/>
      </c>
      <c r="H756" s="3" t="str">
        <f>IF($A756="","",IF(COUNTIF($A$9:$A756,$A756)=1,1,0))</f>
        <v/>
      </c>
    </row>
    <row r="757" spans="1:8" x14ac:dyDescent="0.25">
      <c r="A757" s="32" t="str">
        <f>IF(INDEX(Faturas!$A:$A,ROW()-7)="","",INDEX(Faturas!$A:$A,ROW()-7))</f>
        <v/>
      </c>
      <c r="B757" s="33" t="str">
        <f>IF($A757="","",COUNTIF(Itens!$A$2:$A$20001,$A757))</f>
        <v/>
      </c>
      <c r="C757" s="34" t="str">
        <f>IF($A757="","",IFERROR(SUMPRODUCT((Itens!$A$2:$A$20001=$A757)*Itens!$D$2:$D$20001*(Itens!$E$2:$E$20001-Itens!$F$2:$F$20001)),"erro"))</f>
        <v/>
      </c>
      <c r="D757" s="33" t="str">
        <f>IF($A757="","",COUNTIF(Parcelas!$A$2:$A$20001,$A757))</f>
        <v/>
      </c>
      <c r="E757" s="34" t="str">
        <f>IF($A757="","",SUMIF(Parcelas!$A$2:$A$20001,$A757,Parcelas!$C$2:$C$20001))</f>
        <v/>
      </c>
      <c r="F757" s="34" t="str">
        <f t="shared" si="11"/>
        <v/>
      </c>
      <c r="G757" s="32" t="str">
        <f>IF($A757="","",IF(COUNTIF(Faturas!$A$2:$A$2001,$A757)&gt;1,"Código repetido na aba Faturas",IF($B757=0,"Sem itens",IF($D757=0,"Sem parcelas",IF(NOT(ISNUMBER($C757)),"Valor inválido nos itens",IF($F757&lt;&gt;0,"Parcelas não batem com os itens","OK"))))))</f>
        <v/>
      </c>
      <c r="H757" s="3" t="str">
        <f>IF($A757="","",IF(COUNTIF($A$9:$A757,$A757)=1,1,0))</f>
        <v/>
      </c>
    </row>
    <row r="758" spans="1:8" x14ac:dyDescent="0.25">
      <c r="A758" s="32" t="str">
        <f>IF(INDEX(Faturas!$A:$A,ROW()-7)="","",INDEX(Faturas!$A:$A,ROW()-7))</f>
        <v/>
      </c>
      <c r="B758" s="33" t="str">
        <f>IF($A758="","",COUNTIF(Itens!$A$2:$A$20001,$A758))</f>
        <v/>
      </c>
      <c r="C758" s="34" t="str">
        <f>IF($A758="","",IFERROR(SUMPRODUCT((Itens!$A$2:$A$20001=$A758)*Itens!$D$2:$D$20001*(Itens!$E$2:$E$20001-Itens!$F$2:$F$20001)),"erro"))</f>
        <v/>
      </c>
      <c r="D758" s="33" t="str">
        <f>IF($A758="","",COUNTIF(Parcelas!$A$2:$A$20001,$A758))</f>
        <v/>
      </c>
      <c r="E758" s="34" t="str">
        <f>IF($A758="","",SUMIF(Parcelas!$A$2:$A$20001,$A758,Parcelas!$C$2:$C$20001))</f>
        <v/>
      </c>
      <c r="F758" s="34" t="str">
        <f t="shared" si="11"/>
        <v/>
      </c>
      <c r="G758" s="32" t="str">
        <f>IF($A758="","",IF(COUNTIF(Faturas!$A$2:$A$2001,$A758)&gt;1,"Código repetido na aba Faturas",IF($B758=0,"Sem itens",IF($D758=0,"Sem parcelas",IF(NOT(ISNUMBER($C758)),"Valor inválido nos itens",IF($F758&lt;&gt;0,"Parcelas não batem com os itens","OK"))))))</f>
        <v/>
      </c>
      <c r="H758" s="3" t="str">
        <f>IF($A758="","",IF(COUNTIF($A$9:$A758,$A758)=1,1,0))</f>
        <v/>
      </c>
    </row>
    <row r="759" spans="1:8" x14ac:dyDescent="0.25">
      <c r="A759" s="32" t="str">
        <f>IF(INDEX(Faturas!$A:$A,ROW()-7)="","",INDEX(Faturas!$A:$A,ROW()-7))</f>
        <v/>
      </c>
      <c r="B759" s="33" t="str">
        <f>IF($A759="","",COUNTIF(Itens!$A$2:$A$20001,$A759))</f>
        <v/>
      </c>
      <c r="C759" s="34" t="str">
        <f>IF($A759="","",IFERROR(SUMPRODUCT((Itens!$A$2:$A$20001=$A759)*Itens!$D$2:$D$20001*(Itens!$E$2:$E$20001-Itens!$F$2:$F$20001)),"erro"))</f>
        <v/>
      </c>
      <c r="D759" s="33" t="str">
        <f>IF($A759="","",COUNTIF(Parcelas!$A$2:$A$20001,$A759))</f>
        <v/>
      </c>
      <c r="E759" s="34" t="str">
        <f>IF($A759="","",SUMIF(Parcelas!$A$2:$A$20001,$A759,Parcelas!$C$2:$C$20001))</f>
        <v/>
      </c>
      <c r="F759" s="34" t="str">
        <f t="shared" si="11"/>
        <v/>
      </c>
      <c r="G759" s="32" t="str">
        <f>IF($A759="","",IF(COUNTIF(Faturas!$A$2:$A$2001,$A759)&gt;1,"Código repetido na aba Faturas",IF($B759=0,"Sem itens",IF($D759=0,"Sem parcelas",IF(NOT(ISNUMBER($C759)),"Valor inválido nos itens",IF($F759&lt;&gt;0,"Parcelas não batem com os itens","OK"))))))</f>
        <v/>
      </c>
      <c r="H759" s="3" t="str">
        <f>IF($A759="","",IF(COUNTIF($A$9:$A759,$A759)=1,1,0))</f>
        <v/>
      </c>
    </row>
    <row r="760" spans="1:8" x14ac:dyDescent="0.25">
      <c r="A760" s="32" t="str">
        <f>IF(INDEX(Faturas!$A:$A,ROW()-7)="","",INDEX(Faturas!$A:$A,ROW()-7))</f>
        <v/>
      </c>
      <c r="B760" s="33" t="str">
        <f>IF($A760="","",COUNTIF(Itens!$A$2:$A$20001,$A760))</f>
        <v/>
      </c>
      <c r="C760" s="34" t="str">
        <f>IF($A760="","",IFERROR(SUMPRODUCT((Itens!$A$2:$A$20001=$A760)*Itens!$D$2:$D$20001*(Itens!$E$2:$E$20001-Itens!$F$2:$F$20001)),"erro"))</f>
        <v/>
      </c>
      <c r="D760" s="33" t="str">
        <f>IF($A760="","",COUNTIF(Parcelas!$A$2:$A$20001,$A760))</f>
        <v/>
      </c>
      <c r="E760" s="34" t="str">
        <f>IF($A760="","",SUMIF(Parcelas!$A$2:$A$20001,$A760,Parcelas!$C$2:$C$20001))</f>
        <v/>
      </c>
      <c r="F760" s="34" t="str">
        <f t="shared" si="11"/>
        <v/>
      </c>
      <c r="G760" s="32" t="str">
        <f>IF($A760="","",IF(COUNTIF(Faturas!$A$2:$A$2001,$A760)&gt;1,"Código repetido na aba Faturas",IF($B760=0,"Sem itens",IF($D760=0,"Sem parcelas",IF(NOT(ISNUMBER($C760)),"Valor inválido nos itens",IF($F760&lt;&gt;0,"Parcelas não batem com os itens","OK"))))))</f>
        <v/>
      </c>
      <c r="H760" s="3" t="str">
        <f>IF($A760="","",IF(COUNTIF($A$9:$A760,$A760)=1,1,0))</f>
        <v/>
      </c>
    </row>
    <row r="761" spans="1:8" x14ac:dyDescent="0.25">
      <c r="A761" s="32" t="str">
        <f>IF(INDEX(Faturas!$A:$A,ROW()-7)="","",INDEX(Faturas!$A:$A,ROW()-7))</f>
        <v/>
      </c>
      <c r="B761" s="33" t="str">
        <f>IF($A761="","",COUNTIF(Itens!$A$2:$A$20001,$A761))</f>
        <v/>
      </c>
      <c r="C761" s="34" t="str">
        <f>IF($A761="","",IFERROR(SUMPRODUCT((Itens!$A$2:$A$20001=$A761)*Itens!$D$2:$D$20001*(Itens!$E$2:$E$20001-Itens!$F$2:$F$20001)),"erro"))</f>
        <v/>
      </c>
      <c r="D761" s="33" t="str">
        <f>IF($A761="","",COUNTIF(Parcelas!$A$2:$A$20001,$A761))</f>
        <v/>
      </c>
      <c r="E761" s="34" t="str">
        <f>IF($A761="","",SUMIF(Parcelas!$A$2:$A$20001,$A761,Parcelas!$C$2:$C$20001))</f>
        <v/>
      </c>
      <c r="F761" s="34" t="str">
        <f t="shared" si="11"/>
        <v/>
      </c>
      <c r="G761" s="32" t="str">
        <f>IF($A761="","",IF(COUNTIF(Faturas!$A$2:$A$2001,$A761)&gt;1,"Código repetido na aba Faturas",IF($B761=0,"Sem itens",IF($D761=0,"Sem parcelas",IF(NOT(ISNUMBER($C761)),"Valor inválido nos itens",IF($F761&lt;&gt;0,"Parcelas não batem com os itens","OK"))))))</f>
        <v/>
      </c>
      <c r="H761" s="3" t="str">
        <f>IF($A761="","",IF(COUNTIF($A$9:$A761,$A761)=1,1,0))</f>
        <v/>
      </c>
    </row>
    <row r="762" spans="1:8" x14ac:dyDescent="0.25">
      <c r="A762" s="32" t="str">
        <f>IF(INDEX(Faturas!$A:$A,ROW()-7)="","",INDEX(Faturas!$A:$A,ROW()-7))</f>
        <v/>
      </c>
      <c r="B762" s="33" t="str">
        <f>IF($A762="","",COUNTIF(Itens!$A$2:$A$20001,$A762))</f>
        <v/>
      </c>
      <c r="C762" s="34" t="str">
        <f>IF($A762="","",IFERROR(SUMPRODUCT((Itens!$A$2:$A$20001=$A762)*Itens!$D$2:$D$20001*(Itens!$E$2:$E$20001-Itens!$F$2:$F$20001)),"erro"))</f>
        <v/>
      </c>
      <c r="D762" s="33" t="str">
        <f>IF($A762="","",COUNTIF(Parcelas!$A$2:$A$20001,$A762))</f>
        <v/>
      </c>
      <c r="E762" s="34" t="str">
        <f>IF($A762="","",SUMIF(Parcelas!$A$2:$A$20001,$A762,Parcelas!$C$2:$C$20001))</f>
        <v/>
      </c>
      <c r="F762" s="34" t="str">
        <f t="shared" si="11"/>
        <v/>
      </c>
      <c r="G762" s="32" t="str">
        <f>IF($A762="","",IF(COUNTIF(Faturas!$A$2:$A$2001,$A762)&gt;1,"Código repetido na aba Faturas",IF($B762=0,"Sem itens",IF($D762=0,"Sem parcelas",IF(NOT(ISNUMBER($C762)),"Valor inválido nos itens",IF($F762&lt;&gt;0,"Parcelas não batem com os itens","OK"))))))</f>
        <v/>
      </c>
      <c r="H762" s="3" t="str">
        <f>IF($A762="","",IF(COUNTIF($A$9:$A762,$A762)=1,1,0))</f>
        <v/>
      </c>
    </row>
    <row r="763" spans="1:8" x14ac:dyDescent="0.25">
      <c r="A763" s="32" t="str">
        <f>IF(INDEX(Faturas!$A:$A,ROW()-7)="","",INDEX(Faturas!$A:$A,ROW()-7))</f>
        <v/>
      </c>
      <c r="B763" s="33" t="str">
        <f>IF($A763="","",COUNTIF(Itens!$A$2:$A$20001,$A763))</f>
        <v/>
      </c>
      <c r="C763" s="34" t="str">
        <f>IF($A763="","",IFERROR(SUMPRODUCT((Itens!$A$2:$A$20001=$A763)*Itens!$D$2:$D$20001*(Itens!$E$2:$E$20001-Itens!$F$2:$F$20001)),"erro"))</f>
        <v/>
      </c>
      <c r="D763" s="33" t="str">
        <f>IF($A763="","",COUNTIF(Parcelas!$A$2:$A$20001,$A763))</f>
        <v/>
      </c>
      <c r="E763" s="34" t="str">
        <f>IF($A763="","",SUMIF(Parcelas!$A$2:$A$20001,$A763,Parcelas!$C$2:$C$20001))</f>
        <v/>
      </c>
      <c r="F763" s="34" t="str">
        <f t="shared" si="11"/>
        <v/>
      </c>
      <c r="G763" s="32" t="str">
        <f>IF($A763="","",IF(COUNTIF(Faturas!$A$2:$A$2001,$A763)&gt;1,"Código repetido na aba Faturas",IF($B763=0,"Sem itens",IF($D763=0,"Sem parcelas",IF(NOT(ISNUMBER($C763)),"Valor inválido nos itens",IF($F763&lt;&gt;0,"Parcelas não batem com os itens","OK"))))))</f>
        <v/>
      </c>
      <c r="H763" s="3" t="str">
        <f>IF($A763="","",IF(COUNTIF($A$9:$A763,$A763)=1,1,0))</f>
        <v/>
      </c>
    </row>
    <row r="764" spans="1:8" x14ac:dyDescent="0.25">
      <c r="A764" s="32" t="str">
        <f>IF(INDEX(Faturas!$A:$A,ROW()-7)="","",INDEX(Faturas!$A:$A,ROW()-7))</f>
        <v/>
      </c>
      <c r="B764" s="33" t="str">
        <f>IF($A764="","",COUNTIF(Itens!$A$2:$A$20001,$A764))</f>
        <v/>
      </c>
      <c r="C764" s="34" t="str">
        <f>IF($A764="","",IFERROR(SUMPRODUCT((Itens!$A$2:$A$20001=$A764)*Itens!$D$2:$D$20001*(Itens!$E$2:$E$20001-Itens!$F$2:$F$20001)),"erro"))</f>
        <v/>
      </c>
      <c r="D764" s="33" t="str">
        <f>IF($A764="","",COUNTIF(Parcelas!$A$2:$A$20001,$A764))</f>
        <v/>
      </c>
      <c r="E764" s="34" t="str">
        <f>IF($A764="","",SUMIF(Parcelas!$A$2:$A$20001,$A764,Parcelas!$C$2:$C$20001))</f>
        <v/>
      </c>
      <c r="F764" s="34" t="str">
        <f t="shared" si="11"/>
        <v/>
      </c>
      <c r="G764" s="32" t="str">
        <f>IF($A764="","",IF(COUNTIF(Faturas!$A$2:$A$2001,$A764)&gt;1,"Código repetido na aba Faturas",IF($B764=0,"Sem itens",IF($D764=0,"Sem parcelas",IF(NOT(ISNUMBER($C764)),"Valor inválido nos itens",IF($F764&lt;&gt;0,"Parcelas não batem com os itens","OK"))))))</f>
        <v/>
      </c>
      <c r="H764" s="3" t="str">
        <f>IF($A764="","",IF(COUNTIF($A$9:$A764,$A764)=1,1,0))</f>
        <v/>
      </c>
    </row>
    <row r="765" spans="1:8" x14ac:dyDescent="0.25">
      <c r="A765" s="32" t="str">
        <f>IF(INDEX(Faturas!$A:$A,ROW()-7)="","",INDEX(Faturas!$A:$A,ROW()-7))</f>
        <v/>
      </c>
      <c r="B765" s="33" t="str">
        <f>IF($A765="","",COUNTIF(Itens!$A$2:$A$20001,$A765))</f>
        <v/>
      </c>
      <c r="C765" s="34" t="str">
        <f>IF($A765="","",IFERROR(SUMPRODUCT((Itens!$A$2:$A$20001=$A765)*Itens!$D$2:$D$20001*(Itens!$E$2:$E$20001-Itens!$F$2:$F$20001)),"erro"))</f>
        <v/>
      </c>
      <c r="D765" s="33" t="str">
        <f>IF($A765="","",COUNTIF(Parcelas!$A$2:$A$20001,$A765))</f>
        <v/>
      </c>
      <c r="E765" s="34" t="str">
        <f>IF($A765="","",SUMIF(Parcelas!$A$2:$A$20001,$A765,Parcelas!$C$2:$C$20001))</f>
        <v/>
      </c>
      <c r="F765" s="34" t="str">
        <f t="shared" si="11"/>
        <v/>
      </c>
      <c r="G765" s="32" t="str">
        <f>IF($A765="","",IF(COUNTIF(Faturas!$A$2:$A$2001,$A765)&gt;1,"Código repetido na aba Faturas",IF($B765=0,"Sem itens",IF($D765=0,"Sem parcelas",IF(NOT(ISNUMBER($C765)),"Valor inválido nos itens",IF($F765&lt;&gt;0,"Parcelas não batem com os itens","OK"))))))</f>
        <v/>
      </c>
      <c r="H765" s="3" t="str">
        <f>IF($A765="","",IF(COUNTIF($A$9:$A765,$A765)=1,1,0))</f>
        <v/>
      </c>
    </row>
    <row r="766" spans="1:8" x14ac:dyDescent="0.25">
      <c r="A766" s="32" t="str">
        <f>IF(INDEX(Faturas!$A:$A,ROW()-7)="","",INDEX(Faturas!$A:$A,ROW()-7))</f>
        <v/>
      </c>
      <c r="B766" s="33" t="str">
        <f>IF($A766="","",COUNTIF(Itens!$A$2:$A$20001,$A766))</f>
        <v/>
      </c>
      <c r="C766" s="34" t="str">
        <f>IF($A766="","",IFERROR(SUMPRODUCT((Itens!$A$2:$A$20001=$A766)*Itens!$D$2:$D$20001*(Itens!$E$2:$E$20001-Itens!$F$2:$F$20001)),"erro"))</f>
        <v/>
      </c>
      <c r="D766" s="33" t="str">
        <f>IF($A766="","",COUNTIF(Parcelas!$A$2:$A$20001,$A766))</f>
        <v/>
      </c>
      <c r="E766" s="34" t="str">
        <f>IF($A766="","",SUMIF(Parcelas!$A$2:$A$20001,$A766,Parcelas!$C$2:$C$20001))</f>
        <v/>
      </c>
      <c r="F766" s="34" t="str">
        <f t="shared" si="11"/>
        <v/>
      </c>
      <c r="G766" s="32" t="str">
        <f>IF($A766="","",IF(COUNTIF(Faturas!$A$2:$A$2001,$A766)&gt;1,"Código repetido na aba Faturas",IF($B766=0,"Sem itens",IF($D766=0,"Sem parcelas",IF(NOT(ISNUMBER($C766)),"Valor inválido nos itens",IF($F766&lt;&gt;0,"Parcelas não batem com os itens","OK"))))))</f>
        <v/>
      </c>
      <c r="H766" s="3" t="str">
        <f>IF($A766="","",IF(COUNTIF($A$9:$A766,$A766)=1,1,0))</f>
        <v/>
      </c>
    </row>
    <row r="767" spans="1:8" x14ac:dyDescent="0.25">
      <c r="A767" s="32" t="str">
        <f>IF(INDEX(Faturas!$A:$A,ROW()-7)="","",INDEX(Faturas!$A:$A,ROW()-7))</f>
        <v/>
      </c>
      <c r="B767" s="33" t="str">
        <f>IF($A767="","",COUNTIF(Itens!$A$2:$A$20001,$A767))</f>
        <v/>
      </c>
      <c r="C767" s="34" t="str">
        <f>IF($A767="","",IFERROR(SUMPRODUCT((Itens!$A$2:$A$20001=$A767)*Itens!$D$2:$D$20001*(Itens!$E$2:$E$20001-Itens!$F$2:$F$20001)),"erro"))</f>
        <v/>
      </c>
      <c r="D767" s="33" t="str">
        <f>IF($A767="","",COUNTIF(Parcelas!$A$2:$A$20001,$A767))</f>
        <v/>
      </c>
      <c r="E767" s="34" t="str">
        <f>IF($A767="","",SUMIF(Parcelas!$A$2:$A$20001,$A767,Parcelas!$C$2:$C$20001))</f>
        <v/>
      </c>
      <c r="F767" s="34" t="str">
        <f t="shared" si="11"/>
        <v/>
      </c>
      <c r="G767" s="32" t="str">
        <f>IF($A767="","",IF(COUNTIF(Faturas!$A$2:$A$2001,$A767)&gt;1,"Código repetido na aba Faturas",IF($B767=0,"Sem itens",IF($D767=0,"Sem parcelas",IF(NOT(ISNUMBER($C767)),"Valor inválido nos itens",IF($F767&lt;&gt;0,"Parcelas não batem com os itens","OK"))))))</f>
        <v/>
      </c>
      <c r="H767" s="3" t="str">
        <f>IF($A767="","",IF(COUNTIF($A$9:$A767,$A767)=1,1,0))</f>
        <v/>
      </c>
    </row>
    <row r="768" spans="1:8" x14ac:dyDescent="0.25">
      <c r="A768" s="32" t="str">
        <f>IF(INDEX(Faturas!$A:$A,ROW()-7)="","",INDEX(Faturas!$A:$A,ROW()-7))</f>
        <v/>
      </c>
      <c r="B768" s="33" t="str">
        <f>IF($A768="","",COUNTIF(Itens!$A$2:$A$20001,$A768))</f>
        <v/>
      </c>
      <c r="C768" s="34" t="str">
        <f>IF($A768="","",IFERROR(SUMPRODUCT((Itens!$A$2:$A$20001=$A768)*Itens!$D$2:$D$20001*(Itens!$E$2:$E$20001-Itens!$F$2:$F$20001)),"erro"))</f>
        <v/>
      </c>
      <c r="D768" s="33" t="str">
        <f>IF($A768="","",COUNTIF(Parcelas!$A$2:$A$20001,$A768))</f>
        <v/>
      </c>
      <c r="E768" s="34" t="str">
        <f>IF($A768="","",SUMIF(Parcelas!$A$2:$A$20001,$A768,Parcelas!$C$2:$C$20001))</f>
        <v/>
      </c>
      <c r="F768" s="34" t="str">
        <f t="shared" si="11"/>
        <v/>
      </c>
      <c r="G768" s="32" t="str">
        <f>IF($A768="","",IF(COUNTIF(Faturas!$A$2:$A$2001,$A768)&gt;1,"Código repetido na aba Faturas",IF($B768=0,"Sem itens",IF($D768=0,"Sem parcelas",IF(NOT(ISNUMBER($C768)),"Valor inválido nos itens",IF($F768&lt;&gt;0,"Parcelas não batem com os itens","OK"))))))</f>
        <v/>
      </c>
      <c r="H768" s="3" t="str">
        <f>IF($A768="","",IF(COUNTIF($A$9:$A768,$A768)=1,1,0))</f>
        <v/>
      </c>
    </row>
    <row r="769" spans="1:8" x14ac:dyDescent="0.25">
      <c r="A769" s="32" t="str">
        <f>IF(INDEX(Faturas!$A:$A,ROW()-7)="","",INDEX(Faturas!$A:$A,ROW()-7))</f>
        <v/>
      </c>
      <c r="B769" s="33" t="str">
        <f>IF($A769="","",COUNTIF(Itens!$A$2:$A$20001,$A769))</f>
        <v/>
      </c>
      <c r="C769" s="34" t="str">
        <f>IF($A769="","",IFERROR(SUMPRODUCT((Itens!$A$2:$A$20001=$A769)*Itens!$D$2:$D$20001*(Itens!$E$2:$E$20001-Itens!$F$2:$F$20001)),"erro"))</f>
        <v/>
      </c>
      <c r="D769" s="33" t="str">
        <f>IF($A769="","",COUNTIF(Parcelas!$A$2:$A$20001,$A769))</f>
        <v/>
      </c>
      <c r="E769" s="34" t="str">
        <f>IF($A769="","",SUMIF(Parcelas!$A$2:$A$20001,$A769,Parcelas!$C$2:$C$20001))</f>
        <v/>
      </c>
      <c r="F769" s="34" t="str">
        <f t="shared" si="11"/>
        <v/>
      </c>
      <c r="G769" s="32" t="str">
        <f>IF($A769="","",IF(COUNTIF(Faturas!$A$2:$A$2001,$A769)&gt;1,"Código repetido na aba Faturas",IF($B769=0,"Sem itens",IF($D769=0,"Sem parcelas",IF(NOT(ISNUMBER($C769)),"Valor inválido nos itens",IF($F769&lt;&gt;0,"Parcelas não batem com os itens","OK"))))))</f>
        <v/>
      </c>
      <c r="H769" s="3" t="str">
        <f>IF($A769="","",IF(COUNTIF($A$9:$A769,$A769)=1,1,0))</f>
        <v/>
      </c>
    </row>
    <row r="770" spans="1:8" x14ac:dyDescent="0.25">
      <c r="A770" s="32" t="str">
        <f>IF(INDEX(Faturas!$A:$A,ROW()-7)="","",INDEX(Faturas!$A:$A,ROW()-7))</f>
        <v/>
      </c>
      <c r="B770" s="33" t="str">
        <f>IF($A770="","",COUNTIF(Itens!$A$2:$A$20001,$A770))</f>
        <v/>
      </c>
      <c r="C770" s="34" t="str">
        <f>IF($A770="","",IFERROR(SUMPRODUCT((Itens!$A$2:$A$20001=$A770)*Itens!$D$2:$D$20001*(Itens!$E$2:$E$20001-Itens!$F$2:$F$20001)),"erro"))</f>
        <v/>
      </c>
      <c r="D770" s="33" t="str">
        <f>IF($A770="","",COUNTIF(Parcelas!$A$2:$A$20001,$A770))</f>
        <v/>
      </c>
      <c r="E770" s="34" t="str">
        <f>IF($A770="","",SUMIF(Parcelas!$A$2:$A$20001,$A770,Parcelas!$C$2:$C$20001))</f>
        <v/>
      </c>
      <c r="F770" s="34" t="str">
        <f t="shared" si="11"/>
        <v/>
      </c>
      <c r="G770" s="32" t="str">
        <f>IF($A770="","",IF(COUNTIF(Faturas!$A$2:$A$2001,$A770)&gt;1,"Código repetido na aba Faturas",IF($B770=0,"Sem itens",IF($D770=0,"Sem parcelas",IF(NOT(ISNUMBER($C770)),"Valor inválido nos itens",IF($F770&lt;&gt;0,"Parcelas não batem com os itens","OK"))))))</f>
        <v/>
      </c>
      <c r="H770" s="3" t="str">
        <f>IF($A770="","",IF(COUNTIF($A$9:$A770,$A770)=1,1,0))</f>
        <v/>
      </c>
    </row>
    <row r="771" spans="1:8" x14ac:dyDescent="0.25">
      <c r="A771" s="32" t="str">
        <f>IF(INDEX(Faturas!$A:$A,ROW()-7)="","",INDEX(Faturas!$A:$A,ROW()-7))</f>
        <v/>
      </c>
      <c r="B771" s="33" t="str">
        <f>IF($A771="","",COUNTIF(Itens!$A$2:$A$20001,$A771))</f>
        <v/>
      </c>
      <c r="C771" s="34" t="str">
        <f>IF($A771="","",IFERROR(SUMPRODUCT((Itens!$A$2:$A$20001=$A771)*Itens!$D$2:$D$20001*(Itens!$E$2:$E$20001-Itens!$F$2:$F$20001)),"erro"))</f>
        <v/>
      </c>
      <c r="D771" s="33" t="str">
        <f>IF($A771="","",COUNTIF(Parcelas!$A$2:$A$20001,$A771))</f>
        <v/>
      </c>
      <c r="E771" s="34" t="str">
        <f>IF($A771="","",SUMIF(Parcelas!$A$2:$A$20001,$A771,Parcelas!$C$2:$C$20001))</f>
        <v/>
      </c>
      <c r="F771" s="34" t="str">
        <f t="shared" si="11"/>
        <v/>
      </c>
      <c r="G771" s="32" t="str">
        <f>IF($A771="","",IF(COUNTIF(Faturas!$A$2:$A$2001,$A771)&gt;1,"Código repetido na aba Faturas",IF($B771=0,"Sem itens",IF($D771=0,"Sem parcelas",IF(NOT(ISNUMBER($C771)),"Valor inválido nos itens",IF($F771&lt;&gt;0,"Parcelas não batem com os itens","OK"))))))</f>
        <v/>
      </c>
      <c r="H771" s="3" t="str">
        <f>IF($A771="","",IF(COUNTIF($A$9:$A771,$A771)=1,1,0))</f>
        <v/>
      </c>
    </row>
    <row r="772" spans="1:8" x14ac:dyDescent="0.25">
      <c r="A772" s="32" t="str">
        <f>IF(INDEX(Faturas!$A:$A,ROW()-7)="","",INDEX(Faturas!$A:$A,ROW()-7))</f>
        <v/>
      </c>
      <c r="B772" s="33" t="str">
        <f>IF($A772="","",COUNTIF(Itens!$A$2:$A$20001,$A772))</f>
        <v/>
      </c>
      <c r="C772" s="34" t="str">
        <f>IF($A772="","",IFERROR(SUMPRODUCT((Itens!$A$2:$A$20001=$A772)*Itens!$D$2:$D$20001*(Itens!$E$2:$E$20001-Itens!$F$2:$F$20001)),"erro"))</f>
        <v/>
      </c>
      <c r="D772" s="33" t="str">
        <f>IF($A772="","",COUNTIF(Parcelas!$A$2:$A$20001,$A772))</f>
        <v/>
      </c>
      <c r="E772" s="34" t="str">
        <f>IF($A772="","",SUMIF(Parcelas!$A$2:$A$20001,$A772,Parcelas!$C$2:$C$20001))</f>
        <v/>
      </c>
      <c r="F772" s="34" t="str">
        <f t="shared" si="11"/>
        <v/>
      </c>
      <c r="G772" s="32" t="str">
        <f>IF($A772="","",IF(COUNTIF(Faturas!$A$2:$A$2001,$A772)&gt;1,"Código repetido na aba Faturas",IF($B772=0,"Sem itens",IF($D772=0,"Sem parcelas",IF(NOT(ISNUMBER($C772)),"Valor inválido nos itens",IF($F772&lt;&gt;0,"Parcelas não batem com os itens","OK"))))))</f>
        <v/>
      </c>
      <c r="H772" s="3" t="str">
        <f>IF($A772="","",IF(COUNTIF($A$9:$A772,$A772)=1,1,0))</f>
        <v/>
      </c>
    </row>
    <row r="773" spans="1:8" x14ac:dyDescent="0.25">
      <c r="A773" s="32" t="str">
        <f>IF(INDEX(Faturas!$A:$A,ROW()-7)="","",INDEX(Faturas!$A:$A,ROW()-7))</f>
        <v/>
      </c>
      <c r="B773" s="33" t="str">
        <f>IF($A773="","",COUNTIF(Itens!$A$2:$A$20001,$A773))</f>
        <v/>
      </c>
      <c r="C773" s="34" t="str">
        <f>IF($A773="","",IFERROR(SUMPRODUCT((Itens!$A$2:$A$20001=$A773)*Itens!$D$2:$D$20001*(Itens!$E$2:$E$20001-Itens!$F$2:$F$20001)),"erro"))</f>
        <v/>
      </c>
      <c r="D773" s="33" t="str">
        <f>IF($A773="","",COUNTIF(Parcelas!$A$2:$A$20001,$A773))</f>
        <v/>
      </c>
      <c r="E773" s="34" t="str">
        <f>IF($A773="","",SUMIF(Parcelas!$A$2:$A$20001,$A773,Parcelas!$C$2:$C$20001))</f>
        <v/>
      </c>
      <c r="F773" s="34" t="str">
        <f t="shared" si="11"/>
        <v/>
      </c>
      <c r="G773" s="32" t="str">
        <f>IF($A773="","",IF(COUNTIF(Faturas!$A$2:$A$2001,$A773)&gt;1,"Código repetido na aba Faturas",IF($B773=0,"Sem itens",IF($D773=0,"Sem parcelas",IF(NOT(ISNUMBER($C773)),"Valor inválido nos itens",IF($F773&lt;&gt;0,"Parcelas não batem com os itens","OK"))))))</f>
        <v/>
      </c>
      <c r="H773" s="3" t="str">
        <f>IF($A773="","",IF(COUNTIF($A$9:$A773,$A773)=1,1,0))</f>
        <v/>
      </c>
    </row>
    <row r="774" spans="1:8" x14ac:dyDescent="0.25">
      <c r="A774" s="32" t="str">
        <f>IF(INDEX(Faturas!$A:$A,ROW()-7)="","",INDEX(Faturas!$A:$A,ROW()-7))</f>
        <v/>
      </c>
      <c r="B774" s="33" t="str">
        <f>IF($A774="","",COUNTIF(Itens!$A$2:$A$20001,$A774))</f>
        <v/>
      </c>
      <c r="C774" s="34" t="str">
        <f>IF($A774="","",IFERROR(SUMPRODUCT((Itens!$A$2:$A$20001=$A774)*Itens!$D$2:$D$20001*(Itens!$E$2:$E$20001-Itens!$F$2:$F$20001)),"erro"))</f>
        <v/>
      </c>
      <c r="D774" s="33" t="str">
        <f>IF($A774="","",COUNTIF(Parcelas!$A$2:$A$20001,$A774))</f>
        <v/>
      </c>
      <c r="E774" s="34" t="str">
        <f>IF($A774="","",SUMIF(Parcelas!$A$2:$A$20001,$A774,Parcelas!$C$2:$C$20001))</f>
        <v/>
      </c>
      <c r="F774" s="34" t="str">
        <f t="shared" si="11"/>
        <v/>
      </c>
      <c r="G774" s="32" t="str">
        <f>IF($A774="","",IF(COUNTIF(Faturas!$A$2:$A$2001,$A774)&gt;1,"Código repetido na aba Faturas",IF($B774=0,"Sem itens",IF($D774=0,"Sem parcelas",IF(NOT(ISNUMBER($C774)),"Valor inválido nos itens",IF($F774&lt;&gt;0,"Parcelas não batem com os itens","OK"))))))</f>
        <v/>
      </c>
      <c r="H774" s="3" t="str">
        <f>IF($A774="","",IF(COUNTIF($A$9:$A774,$A774)=1,1,0))</f>
        <v/>
      </c>
    </row>
    <row r="775" spans="1:8" x14ac:dyDescent="0.25">
      <c r="A775" s="32" t="str">
        <f>IF(INDEX(Faturas!$A:$A,ROW()-7)="","",INDEX(Faturas!$A:$A,ROW()-7))</f>
        <v/>
      </c>
      <c r="B775" s="33" t="str">
        <f>IF($A775="","",COUNTIF(Itens!$A$2:$A$20001,$A775))</f>
        <v/>
      </c>
      <c r="C775" s="34" t="str">
        <f>IF($A775="","",IFERROR(SUMPRODUCT((Itens!$A$2:$A$20001=$A775)*Itens!$D$2:$D$20001*(Itens!$E$2:$E$20001-Itens!$F$2:$F$20001)),"erro"))</f>
        <v/>
      </c>
      <c r="D775" s="33" t="str">
        <f>IF($A775="","",COUNTIF(Parcelas!$A$2:$A$20001,$A775))</f>
        <v/>
      </c>
      <c r="E775" s="34" t="str">
        <f>IF($A775="","",SUMIF(Parcelas!$A$2:$A$20001,$A775,Parcelas!$C$2:$C$20001))</f>
        <v/>
      </c>
      <c r="F775" s="34" t="str">
        <f t="shared" si="11"/>
        <v/>
      </c>
      <c r="G775" s="32" t="str">
        <f>IF($A775="","",IF(COUNTIF(Faturas!$A$2:$A$2001,$A775)&gt;1,"Código repetido na aba Faturas",IF($B775=0,"Sem itens",IF($D775=0,"Sem parcelas",IF(NOT(ISNUMBER($C775)),"Valor inválido nos itens",IF($F775&lt;&gt;0,"Parcelas não batem com os itens","OK"))))))</f>
        <v/>
      </c>
      <c r="H775" s="3" t="str">
        <f>IF($A775="","",IF(COUNTIF($A$9:$A775,$A775)=1,1,0))</f>
        <v/>
      </c>
    </row>
    <row r="776" spans="1:8" x14ac:dyDescent="0.25">
      <c r="A776" s="32" t="str">
        <f>IF(INDEX(Faturas!$A:$A,ROW()-7)="","",INDEX(Faturas!$A:$A,ROW()-7))</f>
        <v/>
      </c>
      <c r="B776" s="33" t="str">
        <f>IF($A776="","",COUNTIF(Itens!$A$2:$A$20001,$A776))</f>
        <v/>
      </c>
      <c r="C776" s="34" t="str">
        <f>IF($A776="","",IFERROR(SUMPRODUCT((Itens!$A$2:$A$20001=$A776)*Itens!$D$2:$D$20001*(Itens!$E$2:$E$20001-Itens!$F$2:$F$20001)),"erro"))</f>
        <v/>
      </c>
      <c r="D776" s="33" t="str">
        <f>IF($A776="","",COUNTIF(Parcelas!$A$2:$A$20001,$A776))</f>
        <v/>
      </c>
      <c r="E776" s="34" t="str">
        <f>IF($A776="","",SUMIF(Parcelas!$A$2:$A$20001,$A776,Parcelas!$C$2:$C$20001))</f>
        <v/>
      </c>
      <c r="F776" s="34" t="str">
        <f t="shared" si="11"/>
        <v/>
      </c>
      <c r="G776" s="32" t="str">
        <f>IF($A776="","",IF(COUNTIF(Faturas!$A$2:$A$2001,$A776)&gt;1,"Código repetido na aba Faturas",IF($B776=0,"Sem itens",IF($D776=0,"Sem parcelas",IF(NOT(ISNUMBER($C776)),"Valor inválido nos itens",IF($F776&lt;&gt;0,"Parcelas não batem com os itens","OK"))))))</f>
        <v/>
      </c>
      <c r="H776" s="3" t="str">
        <f>IF($A776="","",IF(COUNTIF($A$9:$A776,$A776)=1,1,0))</f>
        <v/>
      </c>
    </row>
    <row r="777" spans="1:8" x14ac:dyDescent="0.25">
      <c r="A777" s="32" t="str">
        <f>IF(INDEX(Faturas!$A:$A,ROW()-7)="","",INDEX(Faturas!$A:$A,ROW()-7))</f>
        <v/>
      </c>
      <c r="B777" s="33" t="str">
        <f>IF($A777="","",COUNTIF(Itens!$A$2:$A$20001,$A777))</f>
        <v/>
      </c>
      <c r="C777" s="34" t="str">
        <f>IF($A777="","",IFERROR(SUMPRODUCT((Itens!$A$2:$A$20001=$A777)*Itens!$D$2:$D$20001*(Itens!$E$2:$E$20001-Itens!$F$2:$F$20001)),"erro"))</f>
        <v/>
      </c>
      <c r="D777" s="33" t="str">
        <f>IF($A777="","",COUNTIF(Parcelas!$A$2:$A$20001,$A777))</f>
        <v/>
      </c>
      <c r="E777" s="34" t="str">
        <f>IF($A777="","",SUMIF(Parcelas!$A$2:$A$20001,$A777,Parcelas!$C$2:$C$20001))</f>
        <v/>
      </c>
      <c r="F777" s="34" t="str">
        <f t="shared" ref="F777:F840" si="12">IF(OR($A777="",NOT(ISNUMBER($C777))),"",ROUND($C777-$E777,2))</f>
        <v/>
      </c>
      <c r="G777" s="32" t="str">
        <f>IF($A777="","",IF(COUNTIF(Faturas!$A$2:$A$2001,$A777)&gt;1,"Código repetido na aba Faturas",IF($B777=0,"Sem itens",IF($D777=0,"Sem parcelas",IF(NOT(ISNUMBER($C777)),"Valor inválido nos itens",IF($F777&lt;&gt;0,"Parcelas não batem com os itens","OK"))))))</f>
        <v/>
      </c>
      <c r="H777" s="3" t="str">
        <f>IF($A777="","",IF(COUNTIF($A$9:$A777,$A777)=1,1,0))</f>
        <v/>
      </c>
    </row>
    <row r="778" spans="1:8" x14ac:dyDescent="0.25">
      <c r="A778" s="32" t="str">
        <f>IF(INDEX(Faturas!$A:$A,ROW()-7)="","",INDEX(Faturas!$A:$A,ROW()-7))</f>
        <v/>
      </c>
      <c r="B778" s="33" t="str">
        <f>IF($A778="","",COUNTIF(Itens!$A$2:$A$20001,$A778))</f>
        <v/>
      </c>
      <c r="C778" s="34" t="str">
        <f>IF($A778="","",IFERROR(SUMPRODUCT((Itens!$A$2:$A$20001=$A778)*Itens!$D$2:$D$20001*(Itens!$E$2:$E$20001-Itens!$F$2:$F$20001)),"erro"))</f>
        <v/>
      </c>
      <c r="D778" s="33" t="str">
        <f>IF($A778="","",COUNTIF(Parcelas!$A$2:$A$20001,$A778))</f>
        <v/>
      </c>
      <c r="E778" s="34" t="str">
        <f>IF($A778="","",SUMIF(Parcelas!$A$2:$A$20001,$A778,Parcelas!$C$2:$C$20001))</f>
        <v/>
      </c>
      <c r="F778" s="34" t="str">
        <f t="shared" si="12"/>
        <v/>
      </c>
      <c r="G778" s="32" t="str">
        <f>IF($A778="","",IF(COUNTIF(Faturas!$A$2:$A$2001,$A778)&gt;1,"Código repetido na aba Faturas",IF($B778=0,"Sem itens",IF($D778=0,"Sem parcelas",IF(NOT(ISNUMBER($C778)),"Valor inválido nos itens",IF($F778&lt;&gt;0,"Parcelas não batem com os itens","OK"))))))</f>
        <v/>
      </c>
      <c r="H778" s="3" t="str">
        <f>IF($A778="","",IF(COUNTIF($A$9:$A778,$A778)=1,1,0))</f>
        <v/>
      </c>
    </row>
    <row r="779" spans="1:8" x14ac:dyDescent="0.25">
      <c r="A779" s="32" t="str">
        <f>IF(INDEX(Faturas!$A:$A,ROW()-7)="","",INDEX(Faturas!$A:$A,ROW()-7))</f>
        <v/>
      </c>
      <c r="B779" s="33" t="str">
        <f>IF($A779="","",COUNTIF(Itens!$A$2:$A$20001,$A779))</f>
        <v/>
      </c>
      <c r="C779" s="34" t="str">
        <f>IF($A779="","",IFERROR(SUMPRODUCT((Itens!$A$2:$A$20001=$A779)*Itens!$D$2:$D$20001*(Itens!$E$2:$E$20001-Itens!$F$2:$F$20001)),"erro"))</f>
        <v/>
      </c>
      <c r="D779" s="33" t="str">
        <f>IF($A779="","",COUNTIF(Parcelas!$A$2:$A$20001,$A779))</f>
        <v/>
      </c>
      <c r="E779" s="34" t="str">
        <f>IF($A779="","",SUMIF(Parcelas!$A$2:$A$20001,$A779,Parcelas!$C$2:$C$20001))</f>
        <v/>
      </c>
      <c r="F779" s="34" t="str">
        <f t="shared" si="12"/>
        <v/>
      </c>
      <c r="G779" s="32" t="str">
        <f>IF($A779="","",IF(COUNTIF(Faturas!$A$2:$A$2001,$A779)&gt;1,"Código repetido na aba Faturas",IF($B779=0,"Sem itens",IF($D779=0,"Sem parcelas",IF(NOT(ISNUMBER($C779)),"Valor inválido nos itens",IF($F779&lt;&gt;0,"Parcelas não batem com os itens","OK"))))))</f>
        <v/>
      </c>
      <c r="H779" s="3" t="str">
        <f>IF($A779="","",IF(COUNTIF($A$9:$A779,$A779)=1,1,0))</f>
        <v/>
      </c>
    </row>
    <row r="780" spans="1:8" x14ac:dyDescent="0.25">
      <c r="A780" s="32" t="str">
        <f>IF(INDEX(Faturas!$A:$A,ROW()-7)="","",INDEX(Faturas!$A:$A,ROW()-7))</f>
        <v/>
      </c>
      <c r="B780" s="33" t="str">
        <f>IF($A780="","",COUNTIF(Itens!$A$2:$A$20001,$A780))</f>
        <v/>
      </c>
      <c r="C780" s="34" t="str">
        <f>IF($A780="","",IFERROR(SUMPRODUCT((Itens!$A$2:$A$20001=$A780)*Itens!$D$2:$D$20001*(Itens!$E$2:$E$20001-Itens!$F$2:$F$20001)),"erro"))</f>
        <v/>
      </c>
      <c r="D780" s="33" t="str">
        <f>IF($A780="","",COUNTIF(Parcelas!$A$2:$A$20001,$A780))</f>
        <v/>
      </c>
      <c r="E780" s="34" t="str">
        <f>IF($A780="","",SUMIF(Parcelas!$A$2:$A$20001,$A780,Parcelas!$C$2:$C$20001))</f>
        <v/>
      </c>
      <c r="F780" s="34" t="str">
        <f t="shared" si="12"/>
        <v/>
      </c>
      <c r="G780" s="32" t="str">
        <f>IF($A780="","",IF(COUNTIF(Faturas!$A$2:$A$2001,$A780)&gt;1,"Código repetido na aba Faturas",IF($B780=0,"Sem itens",IF($D780=0,"Sem parcelas",IF(NOT(ISNUMBER($C780)),"Valor inválido nos itens",IF($F780&lt;&gt;0,"Parcelas não batem com os itens","OK"))))))</f>
        <v/>
      </c>
      <c r="H780" s="3" t="str">
        <f>IF($A780="","",IF(COUNTIF($A$9:$A780,$A780)=1,1,0))</f>
        <v/>
      </c>
    </row>
    <row r="781" spans="1:8" x14ac:dyDescent="0.25">
      <c r="A781" s="32" t="str">
        <f>IF(INDEX(Faturas!$A:$A,ROW()-7)="","",INDEX(Faturas!$A:$A,ROW()-7))</f>
        <v/>
      </c>
      <c r="B781" s="33" t="str">
        <f>IF($A781="","",COUNTIF(Itens!$A$2:$A$20001,$A781))</f>
        <v/>
      </c>
      <c r="C781" s="34" t="str">
        <f>IF($A781="","",IFERROR(SUMPRODUCT((Itens!$A$2:$A$20001=$A781)*Itens!$D$2:$D$20001*(Itens!$E$2:$E$20001-Itens!$F$2:$F$20001)),"erro"))</f>
        <v/>
      </c>
      <c r="D781" s="33" t="str">
        <f>IF($A781="","",COUNTIF(Parcelas!$A$2:$A$20001,$A781))</f>
        <v/>
      </c>
      <c r="E781" s="34" t="str">
        <f>IF($A781="","",SUMIF(Parcelas!$A$2:$A$20001,$A781,Parcelas!$C$2:$C$20001))</f>
        <v/>
      </c>
      <c r="F781" s="34" t="str">
        <f t="shared" si="12"/>
        <v/>
      </c>
      <c r="G781" s="32" t="str">
        <f>IF($A781="","",IF(COUNTIF(Faturas!$A$2:$A$2001,$A781)&gt;1,"Código repetido na aba Faturas",IF($B781=0,"Sem itens",IF($D781=0,"Sem parcelas",IF(NOT(ISNUMBER($C781)),"Valor inválido nos itens",IF($F781&lt;&gt;0,"Parcelas não batem com os itens","OK"))))))</f>
        <v/>
      </c>
      <c r="H781" s="3" t="str">
        <f>IF($A781="","",IF(COUNTIF($A$9:$A781,$A781)=1,1,0))</f>
        <v/>
      </c>
    </row>
    <row r="782" spans="1:8" x14ac:dyDescent="0.25">
      <c r="A782" s="32" t="str">
        <f>IF(INDEX(Faturas!$A:$A,ROW()-7)="","",INDEX(Faturas!$A:$A,ROW()-7))</f>
        <v/>
      </c>
      <c r="B782" s="33" t="str">
        <f>IF($A782="","",COUNTIF(Itens!$A$2:$A$20001,$A782))</f>
        <v/>
      </c>
      <c r="C782" s="34" t="str">
        <f>IF($A782="","",IFERROR(SUMPRODUCT((Itens!$A$2:$A$20001=$A782)*Itens!$D$2:$D$20001*(Itens!$E$2:$E$20001-Itens!$F$2:$F$20001)),"erro"))</f>
        <v/>
      </c>
      <c r="D782" s="33" t="str">
        <f>IF($A782="","",COUNTIF(Parcelas!$A$2:$A$20001,$A782))</f>
        <v/>
      </c>
      <c r="E782" s="34" t="str">
        <f>IF($A782="","",SUMIF(Parcelas!$A$2:$A$20001,$A782,Parcelas!$C$2:$C$20001))</f>
        <v/>
      </c>
      <c r="F782" s="34" t="str">
        <f t="shared" si="12"/>
        <v/>
      </c>
      <c r="G782" s="32" t="str">
        <f>IF($A782="","",IF(COUNTIF(Faturas!$A$2:$A$2001,$A782)&gt;1,"Código repetido na aba Faturas",IF($B782=0,"Sem itens",IF($D782=0,"Sem parcelas",IF(NOT(ISNUMBER($C782)),"Valor inválido nos itens",IF($F782&lt;&gt;0,"Parcelas não batem com os itens","OK"))))))</f>
        <v/>
      </c>
      <c r="H782" s="3" t="str">
        <f>IF($A782="","",IF(COUNTIF($A$9:$A782,$A782)=1,1,0))</f>
        <v/>
      </c>
    </row>
    <row r="783" spans="1:8" x14ac:dyDescent="0.25">
      <c r="A783" s="32" t="str">
        <f>IF(INDEX(Faturas!$A:$A,ROW()-7)="","",INDEX(Faturas!$A:$A,ROW()-7))</f>
        <v/>
      </c>
      <c r="B783" s="33" t="str">
        <f>IF($A783="","",COUNTIF(Itens!$A$2:$A$20001,$A783))</f>
        <v/>
      </c>
      <c r="C783" s="34" t="str">
        <f>IF($A783="","",IFERROR(SUMPRODUCT((Itens!$A$2:$A$20001=$A783)*Itens!$D$2:$D$20001*(Itens!$E$2:$E$20001-Itens!$F$2:$F$20001)),"erro"))</f>
        <v/>
      </c>
      <c r="D783" s="33" t="str">
        <f>IF($A783="","",COUNTIF(Parcelas!$A$2:$A$20001,$A783))</f>
        <v/>
      </c>
      <c r="E783" s="34" t="str">
        <f>IF($A783="","",SUMIF(Parcelas!$A$2:$A$20001,$A783,Parcelas!$C$2:$C$20001))</f>
        <v/>
      </c>
      <c r="F783" s="34" t="str">
        <f t="shared" si="12"/>
        <v/>
      </c>
      <c r="G783" s="32" t="str">
        <f>IF($A783="","",IF(COUNTIF(Faturas!$A$2:$A$2001,$A783)&gt;1,"Código repetido na aba Faturas",IF($B783=0,"Sem itens",IF($D783=0,"Sem parcelas",IF(NOT(ISNUMBER($C783)),"Valor inválido nos itens",IF($F783&lt;&gt;0,"Parcelas não batem com os itens","OK"))))))</f>
        <v/>
      </c>
      <c r="H783" s="3" t="str">
        <f>IF($A783="","",IF(COUNTIF($A$9:$A783,$A783)=1,1,0))</f>
        <v/>
      </c>
    </row>
    <row r="784" spans="1:8" x14ac:dyDescent="0.25">
      <c r="A784" s="32" t="str">
        <f>IF(INDEX(Faturas!$A:$A,ROW()-7)="","",INDEX(Faturas!$A:$A,ROW()-7))</f>
        <v/>
      </c>
      <c r="B784" s="33" t="str">
        <f>IF($A784="","",COUNTIF(Itens!$A$2:$A$20001,$A784))</f>
        <v/>
      </c>
      <c r="C784" s="34" t="str">
        <f>IF($A784="","",IFERROR(SUMPRODUCT((Itens!$A$2:$A$20001=$A784)*Itens!$D$2:$D$20001*(Itens!$E$2:$E$20001-Itens!$F$2:$F$20001)),"erro"))</f>
        <v/>
      </c>
      <c r="D784" s="33" t="str">
        <f>IF($A784="","",COUNTIF(Parcelas!$A$2:$A$20001,$A784))</f>
        <v/>
      </c>
      <c r="E784" s="34" t="str">
        <f>IF($A784="","",SUMIF(Parcelas!$A$2:$A$20001,$A784,Parcelas!$C$2:$C$20001))</f>
        <v/>
      </c>
      <c r="F784" s="34" t="str">
        <f t="shared" si="12"/>
        <v/>
      </c>
      <c r="G784" s="32" t="str">
        <f>IF($A784="","",IF(COUNTIF(Faturas!$A$2:$A$2001,$A784)&gt;1,"Código repetido na aba Faturas",IF($B784=0,"Sem itens",IF($D784=0,"Sem parcelas",IF(NOT(ISNUMBER($C784)),"Valor inválido nos itens",IF($F784&lt;&gt;0,"Parcelas não batem com os itens","OK"))))))</f>
        <v/>
      </c>
      <c r="H784" s="3" t="str">
        <f>IF($A784="","",IF(COUNTIF($A$9:$A784,$A784)=1,1,0))</f>
        <v/>
      </c>
    </row>
    <row r="785" spans="1:8" x14ac:dyDescent="0.25">
      <c r="A785" s="32" t="str">
        <f>IF(INDEX(Faturas!$A:$A,ROW()-7)="","",INDEX(Faturas!$A:$A,ROW()-7))</f>
        <v/>
      </c>
      <c r="B785" s="33" t="str">
        <f>IF($A785="","",COUNTIF(Itens!$A$2:$A$20001,$A785))</f>
        <v/>
      </c>
      <c r="C785" s="34" t="str">
        <f>IF($A785="","",IFERROR(SUMPRODUCT((Itens!$A$2:$A$20001=$A785)*Itens!$D$2:$D$20001*(Itens!$E$2:$E$20001-Itens!$F$2:$F$20001)),"erro"))</f>
        <v/>
      </c>
      <c r="D785" s="33" t="str">
        <f>IF($A785="","",COUNTIF(Parcelas!$A$2:$A$20001,$A785))</f>
        <v/>
      </c>
      <c r="E785" s="34" t="str">
        <f>IF($A785="","",SUMIF(Parcelas!$A$2:$A$20001,$A785,Parcelas!$C$2:$C$20001))</f>
        <v/>
      </c>
      <c r="F785" s="34" t="str">
        <f t="shared" si="12"/>
        <v/>
      </c>
      <c r="G785" s="32" t="str">
        <f>IF($A785="","",IF(COUNTIF(Faturas!$A$2:$A$2001,$A785)&gt;1,"Código repetido na aba Faturas",IF($B785=0,"Sem itens",IF($D785=0,"Sem parcelas",IF(NOT(ISNUMBER($C785)),"Valor inválido nos itens",IF($F785&lt;&gt;0,"Parcelas não batem com os itens","OK"))))))</f>
        <v/>
      </c>
      <c r="H785" s="3" t="str">
        <f>IF($A785="","",IF(COUNTIF($A$9:$A785,$A785)=1,1,0))</f>
        <v/>
      </c>
    </row>
    <row r="786" spans="1:8" x14ac:dyDescent="0.25">
      <c r="A786" s="32" t="str">
        <f>IF(INDEX(Faturas!$A:$A,ROW()-7)="","",INDEX(Faturas!$A:$A,ROW()-7))</f>
        <v/>
      </c>
      <c r="B786" s="33" t="str">
        <f>IF($A786="","",COUNTIF(Itens!$A$2:$A$20001,$A786))</f>
        <v/>
      </c>
      <c r="C786" s="34" t="str">
        <f>IF($A786="","",IFERROR(SUMPRODUCT((Itens!$A$2:$A$20001=$A786)*Itens!$D$2:$D$20001*(Itens!$E$2:$E$20001-Itens!$F$2:$F$20001)),"erro"))</f>
        <v/>
      </c>
      <c r="D786" s="33" t="str">
        <f>IF($A786="","",COUNTIF(Parcelas!$A$2:$A$20001,$A786))</f>
        <v/>
      </c>
      <c r="E786" s="34" t="str">
        <f>IF($A786="","",SUMIF(Parcelas!$A$2:$A$20001,$A786,Parcelas!$C$2:$C$20001))</f>
        <v/>
      </c>
      <c r="F786" s="34" t="str">
        <f t="shared" si="12"/>
        <v/>
      </c>
      <c r="G786" s="32" t="str">
        <f>IF($A786="","",IF(COUNTIF(Faturas!$A$2:$A$2001,$A786)&gt;1,"Código repetido na aba Faturas",IF($B786=0,"Sem itens",IF($D786=0,"Sem parcelas",IF(NOT(ISNUMBER($C786)),"Valor inválido nos itens",IF($F786&lt;&gt;0,"Parcelas não batem com os itens","OK"))))))</f>
        <v/>
      </c>
      <c r="H786" s="3" t="str">
        <f>IF($A786="","",IF(COUNTIF($A$9:$A786,$A786)=1,1,0))</f>
        <v/>
      </c>
    </row>
    <row r="787" spans="1:8" x14ac:dyDescent="0.25">
      <c r="A787" s="32" t="str">
        <f>IF(INDEX(Faturas!$A:$A,ROW()-7)="","",INDEX(Faturas!$A:$A,ROW()-7))</f>
        <v/>
      </c>
      <c r="B787" s="33" t="str">
        <f>IF($A787="","",COUNTIF(Itens!$A$2:$A$20001,$A787))</f>
        <v/>
      </c>
      <c r="C787" s="34" t="str">
        <f>IF($A787="","",IFERROR(SUMPRODUCT((Itens!$A$2:$A$20001=$A787)*Itens!$D$2:$D$20001*(Itens!$E$2:$E$20001-Itens!$F$2:$F$20001)),"erro"))</f>
        <v/>
      </c>
      <c r="D787" s="33" t="str">
        <f>IF($A787="","",COUNTIF(Parcelas!$A$2:$A$20001,$A787))</f>
        <v/>
      </c>
      <c r="E787" s="34" t="str">
        <f>IF($A787="","",SUMIF(Parcelas!$A$2:$A$20001,$A787,Parcelas!$C$2:$C$20001))</f>
        <v/>
      </c>
      <c r="F787" s="34" t="str">
        <f t="shared" si="12"/>
        <v/>
      </c>
      <c r="G787" s="32" t="str">
        <f>IF($A787="","",IF(COUNTIF(Faturas!$A$2:$A$2001,$A787)&gt;1,"Código repetido na aba Faturas",IF($B787=0,"Sem itens",IF($D787=0,"Sem parcelas",IF(NOT(ISNUMBER($C787)),"Valor inválido nos itens",IF($F787&lt;&gt;0,"Parcelas não batem com os itens","OK"))))))</f>
        <v/>
      </c>
      <c r="H787" s="3" t="str">
        <f>IF($A787="","",IF(COUNTIF($A$9:$A787,$A787)=1,1,0))</f>
        <v/>
      </c>
    </row>
    <row r="788" spans="1:8" x14ac:dyDescent="0.25">
      <c r="A788" s="32" t="str">
        <f>IF(INDEX(Faturas!$A:$A,ROW()-7)="","",INDEX(Faturas!$A:$A,ROW()-7))</f>
        <v/>
      </c>
      <c r="B788" s="33" t="str">
        <f>IF($A788="","",COUNTIF(Itens!$A$2:$A$20001,$A788))</f>
        <v/>
      </c>
      <c r="C788" s="34" t="str">
        <f>IF($A788="","",IFERROR(SUMPRODUCT((Itens!$A$2:$A$20001=$A788)*Itens!$D$2:$D$20001*(Itens!$E$2:$E$20001-Itens!$F$2:$F$20001)),"erro"))</f>
        <v/>
      </c>
      <c r="D788" s="33" t="str">
        <f>IF($A788="","",COUNTIF(Parcelas!$A$2:$A$20001,$A788))</f>
        <v/>
      </c>
      <c r="E788" s="34" t="str">
        <f>IF($A788="","",SUMIF(Parcelas!$A$2:$A$20001,$A788,Parcelas!$C$2:$C$20001))</f>
        <v/>
      </c>
      <c r="F788" s="34" t="str">
        <f t="shared" si="12"/>
        <v/>
      </c>
      <c r="G788" s="32" t="str">
        <f>IF($A788="","",IF(COUNTIF(Faturas!$A$2:$A$2001,$A788)&gt;1,"Código repetido na aba Faturas",IF($B788=0,"Sem itens",IF($D788=0,"Sem parcelas",IF(NOT(ISNUMBER($C788)),"Valor inválido nos itens",IF($F788&lt;&gt;0,"Parcelas não batem com os itens","OK"))))))</f>
        <v/>
      </c>
      <c r="H788" s="3" t="str">
        <f>IF($A788="","",IF(COUNTIF($A$9:$A788,$A788)=1,1,0))</f>
        <v/>
      </c>
    </row>
    <row r="789" spans="1:8" x14ac:dyDescent="0.25">
      <c r="A789" s="32" t="str">
        <f>IF(INDEX(Faturas!$A:$A,ROW()-7)="","",INDEX(Faturas!$A:$A,ROW()-7))</f>
        <v/>
      </c>
      <c r="B789" s="33" t="str">
        <f>IF($A789="","",COUNTIF(Itens!$A$2:$A$20001,$A789))</f>
        <v/>
      </c>
      <c r="C789" s="34" t="str">
        <f>IF($A789="","",IFERROR(SUMPRODUCT((Itens!$A$2:$A$20001=$A789)*Itens!$D$2:$D$20001*(Itens!$E$2:$E$20001-Itens!$F$2:$F$20001)),"erro"))</f>
        <v/>
      </c>
      <c r="D789" s="33" t="str">
        <f>IF($A789="","",COUNTIF(Parcelas!$A$2:$A$20001,$A789))</f>
        <v/>
      </c>
      <c r="E789" s="34" t="str">
        <f>IF($A789="","",SUMIF(Parcelas!$A$2:$A$20001,$A789,Parcelas!$C$2:$C$20001))</f>
        <v/>
      </c>
      <c r="F789" s="34" t="str">
        <f t="shared" si="12"/>
        <v/>
      </c>
      <c r="G789" s="32" t="str">
        <f>IF($A789="","",IF(COUNTIF(Faturas!$A$2:$A$2001,$A789)&gt;1,"Código repetido na aba Faturas",IF($B789=0,"Sem itens",IF($D789=0,"Sem parcelas",IF(NOT(ISNUMBER($C789)),"Valor inválido nos itens",IF($F789&lt;&gt;0,"Parcelas não batem com os itens","OK"))))))</f>
        <v/>
      </c>
      <c r="H789" s="3" t="str">
        <f>IF($A789="","",IF(COUNTIF($A$9:$A789,$A789)=1,1,0))</f>
        <v/>
      </c>
    </row>
    <row r="790" spans="1:8" x14ac:dyDescent="0.25">
      <c r="A790" s="32" t="str">
        <f>IF(INDEX(Faturas!$A:$A,ROW()-7)="","",INDEX(Faturas!$A:$A,ROW()-7))</f>
        <v/>
      </c>
      <c r="B790" s="33" t="str">
        <f>IF($A790="","",COUNTIF(Itens!$A$2:$A$20001,$A790))</f>
        <v/>
      </c>
      <c r="C790" s="34" t="str">
        <f>IF($A790="","",IFERROR(SUMPRODUCT((Itens!$A$2:$A$20001=$A790)*Itens!$D$2:$D$20001*(Itens!$E$2:$E$20001-Itens!$F$2:$F$20001)),"erro"))</f>
        <v/>
      </c>
      <c r="D790" s="33" t="str">
        <f>IF($A790="","",COUNTIF(Parcelas!$A$2:$A$20001,$A790))</f>
        <v/>
      </c>
      <c r="E790" s="34" t="str">
        <f>IF($A790="","",SUMIF(Parcelas!$A$2:$A$20001,$A790,Parcelas!$C$2:$C$20001))</f>
        <v/>
      </c>
      <c r="F790" s="34" t="str">
        <f t="shared" si="12"/>
        <v/>
      </c>
      <c r="G790" s="32" t="str">
        <f>IF($A790="","",IF(COUNTIF(Faturas!$A$2:$A$2001,$A790)&gt;1,"Código repetido na aba Faturas",IF($B790=0,"Sem itens",IF($D790=0,"Sem parcelas",IF(NOT(ISNUMBER($C790)),"Valor inválido nos itens",IF($F790&lt;&gt;0,"Parcelas não batem com os itens","OK"))))))</f>
        <v/>
      </c>
      <c r="H790" s="3" t="str">
        <f>IF($A790="","",IF(COUNTIF($A$9:$A790,$A790)=1,1,0))</f>
        <v/>
      </c>
    </row>
    <row r="791" spans="1:8" x14ac:dyDescent="0.25">
      <c r="A791" s="32" t="str">
        <f>IF(INDEX(Faturas!$A:$A,ROW()-7)="","",INDEX(Faturas!$A:$A,ROW()-7))</f>
        <v/>
      </c>
      <c r="B791" s="33" t="str">
        <f>IF($A791="","",COUNTIF(Itens!$A$2:$A$20001,$A791))</f>
        <v/>
      </c>
      <c r="C791" s="34" t="str">
        <f>IF($A791="","",IFERROR(SUMPRODUCT((Itens!$A$2:$A$20001=$A791)*Itens!$D$2:$D$20001*(Itens!$E$2:$E$20001-Itens!$F$2:$F$20001)),"erro"))</f>
        <v/>
      </c>
      <c r="D791" s="33" t="str">
        <f>IF($A791="","",COUNTIF(Parcelas!$A$2:$A$20001,$A791))</f>
        <v/>
      </c>
      <c r="E791" s="34" t="str">
        <f>IF($A791="","",SUMIF(Parcelas!$A$2:$A$20001,$A791,Parcelas!$C$2:$C$20001))</f>
        <v/>
      </c>
      <c r="F791" s="34" t="str">
        <f t="shared" si="12"/>
        <v/>
      </c>
      <c r="G791" s="32" t="str">
        <f>IF($A791="","",IF(COUNTIF(Faturas!$A$2:$A$2001,$A791)&gt;1,"Código repetido na aba Faturas",IF($B791=0,"Sem itens",IF($D791=0,"Sem parcelas",IF(NOT(ISNUMBER($C791)),"Valor inválido nos itens",IF($F791&lt;&gt;0,"Parcelas não batem com os itens","OK"))))))</f>
        <v/>
      </c>
      <c r="H791" s="3" t="str">
        <f>IF($A791="","",IF(COUNTIF($A$9:$A791,$A791)=1,1,0))</f>
        <v/>
      </c>
    </row>
    <row r="792" spans="1:8" x14ac:dyDescent="0.25">
      <c r="A792" s="32" t="str">
        <f>IF(INDEX(Faturas!$A:$A,ROW()-7)="","",INDEX(Faturas!$A:$A,ROW()-7))</f>
        <v/>
      </c>
      <c r="B792" s="33" t="str">
        <f>IF($A792="","",COUNTIF(Itens!$A$2:$A$20001,$A792))</f>
        <v/>
      </c>
      <c r="C792" s="34" t="str">
        <f>IF($A792="","",IFERROR(SUMPRODUCT((Itens!$A$2:$A$20001=$A792)*Itens!$D$2:$D$20001*(Itens!$E$2:$E$20001-Itens!$F$2:$F$20001)),"erro"))</f>
        <v/>
      </c>
      <c r="D792" s="33" t="str">
        <f>IF($A792="","",COUNTIF(Parcelas!$A$2:$A$20001,$A792))</f>
        <v/>
      </c>
      <c r="E792" s="34" t="str">
        <f>IF($A792="","",SUMIF(Parcelas!$A$2:$A$20001,$A792,Parcelas!$C$2:$C$20001))</f>
        <v/>
      </c>
      <c r="F792" s="34" t="str">
        <f t="shared" si="12"/>
        <v/>
      </c>
      <c r="G792" s="32" t="str">
        <f>IF($A792="","",IF(COUNTIF(Faturas!$A$2:$A$2001,$A792)&gt;1,"Código repetido na aba Faturas",IF($B792=0,"Sem itens",IF($D792=0,"Sem parcelas",IF(NOT(ISNUMBER($C792)),"Valor inválido nos itens",IF($F792&lt;&gt;0,"Parcelas não batem com os itens","OK"))))))</f>
        <v/>
      </c>
      <c r="H792" s="3" t="str">
        <f>IF($A792="","",IF(COUNTIF($A$9:$A792,$A792)=1,1,0))</f>
        <v/>
      </c>
    </row>
    <row r="793" spans="1:8" x14ac:dyDescent="0.25">
      <c r="A793" s="32" t="str">
        <f>IF(INDEX(Faturas!$A:$A,ROW()-7)="","",INDEX(Faturas!$A:$A,ROW()-7))</f>
        <v/>
      </c>
      <c r="B793" s="33" t="str">
        <f>IF($A793="","",COUNTIF(Itens!$A$2:$A$20001,$A793))</f>
        <v/>
      </c>
      <c r="C793" s="34" t="str">
        <f>IF($A793="","",IFERROR(SUMPRODUCT((Itens!$A$2:$A$20001=$A793)*Itens!$D$2:$D$20001*(Itens!$E$2:$E$20001-Itens!$F$2:$F$20001)),"erro"))</f>
        <v/>
      </c>
      <c r="D793" s="33" t="str">
        <f>IF($A793="","",COUNTIF(Parcelas!$A$2:$A$20001,$A793))</f>
        <v/>
      </c>
      <c r="E793" s="34" t="str">
        <f>IF($A793="","",SUMIF(Parcelas!$A$2:$A$20001,$A793,Parcelas!$C$2:$C$20001))</f>
        <v/>
      </c>
      <c r="F793" s="34" t="str">
        <f t="shared" si="12"/>
        <v/>
      </c>
      <c r="G793" s="32" t="str">
        <f>IF($A793="","",IF(COUNTIF(Faturas!$A$2:$A$2001,$A793)&gt;1,"Código repetido na aba Faturas",IF($B793=0,"Sem itens",IF($D793=0,"Sem parcelas",IF(NOT(ISNUMBER($C793)),"Valor inválido nos itens",IF($F793&lt;&gt;0,"Parcelas não batem com os itens","OK"))))))</f>
        <v/>
      </c>
      <c r="H793" s="3" t="str">
        <f>IF($A793="","",IF(COUNTIF($A$9:$A793,$A793)=1,1,0))</f>
        <v/>
      </c>
    </row>
    <row r="794" spans="1:8" x14ac:dyDescent="0.25">
      <c r="A794" s="32" t="str">
        <f>IF(INDEX(Faturas!$A:$A,ROW()-7)="","",INDEX(Faturas!$A:$A,ROW()-7))</f>
        <v/>
      </c>
      <c r="B794" s="33" t="str">
        <f>IF($A794="","",COUNTIF(Itens!$A$2:$A$20001,$A794))</f>
        <v/>
      </c>
      <c r="C794" s="34" t="str">
        <f>IF($A794="","",IFERROR(SUMPRODUCT((Itens!$A$2:$A$20001=$A794)*Itens!$D$2:$D$20001*(Itens!$E$2:$E$20001-Itens!$F$2:$F$20001)),"erro"))</f>
        <v/>
      </c>
      <c r="D794" s="33" t="str">
        <f>IF($A794="","",COUNTIF(Parcelas!$A$2:$A$20001,$A794))</f>
        <v/>
      </c>
      <c r="E794" s="34" t="str">
        <f>IF($A794="","",SUMIF(Parcelas!$A$2:$A$20001,$A794,Parcelas!$C$2:$C$20001))</f>
        <v/>
      </c>
      <c r="F794" s="34" t="str">
        <f t="shared" si="12"/>
        <v/>
      </c>
      <c r="G794" s="32" t="str">
        <f>IF($A794="","",IF(COUNTIF(Faturas!$A$2:$A$2001,$A794)&gt;1,"Código repetido na aba Faturas",IF($B794=0,"Sem itens",IF($D794=0,"Sem parcelas",IF(NOT(ISNUMBER($C794)),"Valor inválido nos itens",IF($F794&lt;&gt;0,"Parcelas não batem com os itens","OK"))))))</f>
        <v/>
      </c>
      <c r="H794" s="3" t="str">
        <f>IF($A794="","",IF(COUNTIF($A$9:$A794,$A794)=1,1,0))</f>
        <v/>
      </c>
    </row>
    <row r="795" spans="1:8" x14ac:dyDescent="0.25">
      <c r="A795" s="32" t="str">
        <f>IF(INDEX(Faturas!$A:$A,ROW()-7)="","",INDEX(Faturas!$A:$A,ROW()-7))</f>
        <v/>
      </c>
      <c r="B795" s="33" t="str">
        <f>IF($A795="","",COUNTIF(Itens!$A$2:$A$20001,$A795))</f>
        <v/>
      </c>
      <c r="C795" s="34" t="str">
        <f>IF($A795="","",IFERROR(SUMPRODUCT((Itens!$A$2:$A$20001=$A795)*Itens!$D$2:$D$20001*(Itens!$E$2:$E$20001-Itens!$F$2:$F$20001)),"erro"))</f>
        <v/>
      </c>
      <c r="D795" s="33" t="str">
        <f>IF($A795="","",COUNTIF(Parcelas!$A$2:$A$20001,$A795))</f>
        <v/>
      </c>
      <c r="E795" s="34" t="str">
        <f>IF($A795="","",SUMIF(Parcelas!$A$2:$A$20001,$A795,Parcelas!$C$2:$C$20001))</f>
        <v/>
      </c>
      <c r="F795" s="34" t="str">
        <f t="shared" si="12"/>
        <v/>
      </c>
      <c r="G795" s="32" t="str">
        <f>IF($A795="","",IF(COUNTIF(Faturas!$A$2:$A$2001,$A795)&gt;1,"Código repetido na aba Faturas",IF($B795=0,"Sem itens",IF($D795=0,"Sem parcelas",IF(NOT(ISNUMBER($C795)),"Valor inválido nos itens",IF($F795&lt;&gt;0,"Parcelas não batem com os itens","OK"))))))</f>
        <v/>
      </c>
      <c r="H795" s="3" t="str">
        <f>IF($A795="","",IF(COUNTIF($A$9:$A795,$A795)=1,1,0))</f>
        <v/>
      </c>
    </row>
    <row r="796" spans="1:8" x14ac:dyDescent="0.25">
      <c r="A796" s="32" t="str">
        <f>IF(INDEX(Faturas!$A:$A,ROW()-7)="","",INDEX(Faturas!$A:$A,ROW()-7))</f>
        <v/>
      </c>
      <c r="B796" s="33" t="str">
        <f>IF($A796="","",COUNTIF(Itens!$A$2:$A$20001,$A796))</f>
        <v/>
      </c>
      <c r="C796" s="34" t="str">
        <f>IF($A796="","",IFERROR(SUMPRODUCT((Itens!$A$2:$A$20001=$A796)*Itens!$D$2:$D$20001*(Itens!$E$2:$E$20001-Itens!$F$2:$F$20001)),"erro"))</f>
        <v/>
      </c>
      <c r="D796" s="33" t="str">
        <f>IF($A796="","",COUNTIF(Parcelas!$A$2:$A$20001,$A796))</f>
        <v/>
      </c>
      <c r="E796" s="34" t="str">
        <f>IF($A796="","",SUMIF(Parcelas!$A$2:$A$20001,$A796,Parcelas!$C$2:$C$20001))</f>
        <v/>
      </c>
      <c r="F796" s="34" t="str">
        <f t="shared" si="12"/>
        <v/>
      </c>
      <c r="G796" s="32" t="str">
        <f>IF($A796="","",IF(COUNTIF(Faturas!$A$2:$A$2001,$A796)&gt;1,"Código repetido na aba Faturas",IF($B796=0,"Sem itens",IF($D796=0,"Sem parcelas",IF(NOT(ISNUMBER($C796)),"Valor inválido nos itens",IF($F796&lt;&gt;0,"Parcelas não batem com os itens","OK"))))))</f>
        <v/>
      </c>
      <c r="H796" s="3" t="str">
        <f>IF($A796="","",IF(COUNTIF($A$9:$A796,$A796)=1,1,0))</f>
        <v/>
      </c>
    </row>
    <row r="797" spans="1:8" x14ac:dyDescent="0.25">
      <c r="A797" s="32" t="str">
        <f>IF(INDEX(Faturas!$A:$A,ROW()-7)="","",INDEX(Faturas!$A:$A,ROW()-7))</f>
        <v/>
      </c>
      <c r="B797" s="33" t="str">
        <f>IF($A797="","",COUNTIF(Itens!$A$2:$A$20001,$A797))</f>
        <v/>
      </c>
      <c r="C797" s="34" t="str">
        <f>IF($A797="","",IFERROR(SUMPRODUCT((Itens!$A$2:$A$20001=$A797)*Itens!$D$2:$D$20001*(Itens!$E$2:$E$20001-Itens!$F$2:$F$20001)),"erro"))</f>
        <v/>
      </c>
      <c r="D797" s="33" t="str">
        <f>IF($A797="","",COUNTIF(Parcelas!$A$2:$A$20001,$A797))</f>
        <v/>
      </c>
      <c r="E797" s="34" t="str">
        <f>IF($A797="","",SUMIF(Parcelas!$A$2:$A$20001,$A797,Parcelas!$C$2:$C$20001))</f>
        <v/>
      </c>
      <c r="F797" s="34" t="str">
        <f t="shared" si="12"/>
        <v/>
      </c>
      <c r="G797" s="32" t="str">
        <f>IF($A797="","",IF(COUNTIF(Faturas!$A$2:$A$2001,$A797)&gt;1,"Código repetido na aba Faturas",IF($B797=0,"Sem itens",IF($D797=0,"Sem parcelas",IF(NOT(ISNUMBER($C797)),"Valor inválido nos itens",IF($F797&lt;&gt;0,"Parcelas não batem com os itens","OK"))))))</f>
        <v/>
      </c>
      <c r="H797" s="3" t="str">
        <f>IF($A797="","",IF(COUNTIF($A$9:$A797,$A797)=1,1,0))</f>
        <v/>
      </c>
    </row>
    <row r="798" spans="1:8" x14ac:dyDescent="0.25">
      <c r="A798" s="32" t="str">
        <f>IF(INDEX(Faturas!$A:$A,ROW()-7)="","",INDEX(Faturas!$A:$A,ROW()-7))</f>
        <v/>
      </c>
      <c r="B798" s="33" t="str">
        <f>IF($A798="","",COUNTIF(Itens!$A$2:$A$20001,$A798))</f>
        <v/>
      </c>
      <c r="C798" s="34" t="str">
        <f>IF($A798="","",IFERROR(SUMPRODUCT((Itens!$A$2:$A$20001=$A798)*Itens!$D$2:$D$20001*(Itens!$E$2:$E$20001-Itens!$F$2:$F$20001)),"erro"))</f>
        <v/>
      </c>
      <c r="D798" s="33" t="str">
        <f>IF($A798="","",COUNTIF(Parcelas!$A$2:$A$20001,$A798))</f>
        <v/>
      </c>
      <c r="E798" s="34" t="str">
        <f>IF($A798="","",SUMIF(Parcelas!$A$2:$A$20001,$A798,Parcelas!$C$2:$C$20001))</f>
        <v/>
      </c>
      <c r="F798" s="34" t="str">
        <f t="shared" si="12"/>
        <v/>
      </c>
      <c r="G798" s="32" t="str">
        <f>IF($A798="","",IF(COUNTIF(Faturas!$A$2:$A$2001,$A798)&gt;1,"Código repetido na aba Faturas",IF($B798=0,"Sem itens",IF($D798=0,"Sem parcelas",IF(NOT(ISNUMBER($C798)),"Valor inválido nos itens",IF($F798&lt;&gt;0,"Parcelas não batem com os itens","OK"))))))</f>
        <v/>
      </c>
      <c r="H798" s="3" t="str">
        <f>IF($A798="","",IF(COUNTIF($A$9:$A798,$A798)=1,1,0))</f>
        <v/>
      </c>
    </row>
    <row r="799" spans="1:8" x14ac:dyDescent="0.25">
      <c r="A799" s="32" t="str">
        <f>IF(INDEX(Faturas!$A:$A,ROW()-7)="","",INDEX(Faturas!$A:$A,ROW()-7))</f>
        <v/>
      </c>
      <c r="B799" s="33" t="str">
        <f>IF($A799="","",COUNTIF(Itens!$A$2:$A$20001,$A799))</f>
        <v/>
      </c>
      <c r="C799" s="34" t="str">
        <f>IF($A799="","",IFERROR(SUMPRODUCT((Itens!$A$2:$A$20001=$A799)*Itens!$D$2:$D$20001*(Itens!$E$2:$E$20001-Itens!$F$2:$F$20001)),"erro"))</f>
        <v/>
      </c>
      <c r="D799" s="33" t="str">
        <f>IF($A799="","",COUNTIF(Parcelas!$A$2:$A$20001,$A799))</f>
        <v/>
      </c>
      <c r="E799" s="34" t="str">
        <f>IF($A799="","",SUMIF(Parcelas!$A$2:$A$20001,$A799,Parcelas!$C$2:$C$20001))</f>
        <v/>
      </c>
      <c r="F799" s="34" t="str">
        <f t="shared" si="12"/>
        <v/>
      </c>
      <c r="G799" s="32" t="str">
        <f>IF($A799="","",IF(COUNTIF(Faturas!$A$2:$A$2001,$A799)&gt;1,"Código repetido na aba Faturas",IF($B799=0,"Sem itens",IF($D799=0,"Sem parcelas",IF(NOT(ISNUMBER($C799)),"Valor inválido nos itens",IF($F799&lt;&gt;0,"Parcelas não batem com os itens","OK"))))))</f>
        <v/>
      </c>
      <c r="H799" s="3" t="str">
        <f>IF($A799="","",IF(COUNTIF($A$9:$A799,$A799)=1,1,0))</f>
        <v/>
      </c>
    </row>
    <row r="800" spans="1:8" x14ac:dyDescent="0.25">
      <c r="A800" s="32" t="str">
        <f>IF(INDEX(Faturas!$A:$A,ROW()-7)="","",INDEX(Faturas!$A:$A,ROW()-7))</f>
        <v/>
      </c>
      <c r="B800" s="33" t="str">
        <f>IF($A800="","",COUNTIF(Itens!$A$2:$A$20001,$A800))</f>
        <v/>
      </c>
      <c r="C800" s="34" t="str">
        <f>IF($A800="","",IFERROR(SUMPRODUCT((Itens!$A$2:$A$20001=$A800)*Itens!$D$2:$D$20001*(Itens!$E$2:$E$20001-Itens!$F$2:$F$20001)),"erro"))</f>
        <v/>
      </c>
      <c r="D800" s="33" t="str">
        <f>IF($A800="","",COUNTIF(Parcelas!$A$2:$A$20001,$A800))</f>
        <v/>
      </c>
      <c r="E800" s="34" t="str">
        <f>IF($A800="","",SUMIF(Parcelas!$A$2:$A$20001,$A800,Parcelas!$C$2:$C$20001))</f>
        <v/>
      </c>
      <c r="F800" s="34" t="str">
        <f t="shared" si="12"/>
        <v/>
      </c>
      <c r="G800" s="32" t="str">
        <f>IF($A800="","",IF(COUNTIF(Faturas!$A$2:$A$2001,$A800)&gt;1,"Código repetido na aba Faturas",IF($B800=0,"Sem itens",IF($D800=0,"Sem parcelas",IF(NOT(ISNUMBER($C800)),"Valor inválido nos itens",IF($F800&lt;&gt;0,"Parcelas não batem com os itens","OK"))))))</f>
        <v/>
      </c>
      <c r="H800" s="3" t="str">
        <f>IF($A800="","",IF(COUNTIF($A$9:$A800,$A800)=1,1,0))</f>
        <v/>
      </c>
    </row>
    <row r="801" spans="1:8" x14ac:dyDescent="0.25">
      <c r="A801" s="32" t="str">
        <f>IF(INDEX(Faturas!$A:$A,ROW()-7)="","",INDEX(Faturas!$A:$A,ROW()-7))</f>
        <v/>
      </c>
      <c r="B801" s="33" t="str">
        <f>IF($A801="","",COUNTIF(Itens!$A$2:$A$20001,$A801))</f>
        <v/>
      </c>
      <c r="C801" s="34" t="str">
        <f>IF($A801="","",IFERROR(SUMPRODUCT((Itens!$A$2:$A$20001=$A801)*Itens!$D$2:$D$20001*(Itens!$E$2:$E$20001-Itens!$F$2:$F$20001)),"erro"))</f>
        <v/>
      </c>
      <c r="D801" s="33" t="str">
        <f>IF($A801="","",COUNTIF(Parcelas!$A$2:$A$20001,$A801))</f>
        <v/>
      </c>
      <c r="E801" s="34" t="str">
        <f>IF($A801="","",SUMIF(Parcelas!$A$2:$A$20001,$A801,Parcelas!$C$2:$C$20001))</f>
        <v/>
      </c>
      <c r="F801" s="34" t="str">
        <f t="shared" si="12"/>
        <v/>
      </c>
      <c r="G801" s="32" t="str">
        <f>IF($A801="","",IF(COUNTIF(Faturas!$A$2:$A$2001,$A801)&gt;1,"Código repetido na aba Faturas",IF($B801=0,"Sem itens",IF($D801=0,"Sem parcelas",IF(NOT(ISNUMBER($C801)),"Valor inválido nos itens",IF($F801&lt;&gt;0,"Parcelas não batem com os itens","OK"))))))</f>
        <v/>
      </c>
      <c r="H801" s="3" t="str">
        <f>IF($A801="","",IF(COUNTIF($A$9:$A801,$A801)=1,1,0))</f>
        <v/>
      </c>
    </row>
    <row r="802" spans="1:8" x14ac:dyDescent="0.25">
      <c r="A802" s="32" t="str">
        <f>IF(INDEX(Faturas!$A:$A,ROW()-7)="","",INDEX(Faturas!$A:$A,ROW()-7))</f>
        <v/>
      </c>
      <c r="B802" s="33" t="str">
        <f>IF($A802="","",COUNTIF(Itens!$A$2:$A$20001,$A802))</f>
        <v/>
      </c>
      <c r="C802" s="34" t="str">
        <f>IF($A802="","",IFERROR(SUMPRODUCT((Itens!$A$2:$A$20001=$A802)*Itens!$D$2:$D$20001*(Itens!$E$2:$E$20001-Itens!$F$2:$F$20001)),"erro"))</f>
        <v/>
      </c>
      <c r="D802" s="33" t="str">
        <f>IF($A802="","",COUNTIF(Parcelas!$A$2:$A$20001,$A802))</f>
        <v/>
      </c>
      <c r="E802" s="34" t="str">
        <f>IF($A802="","",SUMIF(Parcelas!$A$2:$A$20001,$A802,Parcelas!$C$2:$C$20001))</f>
        <v/>
      </c>
      <c r="F802" s="34" t="str">
        <f t="shared" si="12"/>
        <v/>
      </c>
      <c r="G802" s="32" t="str">
        <f>IF($A802="","",IF(COUNTIF(Faturas!$A$2:$A$2001,$A802)&gt;1,"Código repetido na aba Faturas",IF($B802=0,"Sem itens",IF($D802=0,"Sem parcelas",IF(NOT(ISNUMBER($C802)),"Valor inválido nos itens",IF($F802&lt;&gt;0,"Parcelas não batem com os itens","OK"))))))</f>
        <v/>
      </c>
      <c r="H802" s="3" t="str">
        <f>IF($A802="","",IF(COUNTIF($A$9:$A802,$A802)=1,1,0))</f>
        <v/>
      </c>
    </row>
    <row r="803" spans="1:8" x14ac:dyDescent="0.25">
      <c r="A803" s="32" t="str">
        <f>IF(INDEX(Faturas!$A:$A,ROW()-7)="","",INDEX(Faturas!$A:$A,ROW()-7))</f>
        <v/>
      </c>
      <c r="B803" s="33" t="str">
        <f>IF($A803="","",COUNTIF(Itens!$A$2:$A$20001,$A803))</f>
        <v/>
      </c>
      <c r="C803" s="34" t="str">
        <f>IF($A803="","",IFERROR(SUMPRODUCT((Itens!$A$2:$A$20001=$A803)*Itens!$D$2:$D$20001*(Itens!$E$2:$E$20001-Itens!$F$2:$F$20001)),"erro"))</f>
        <v/>
      </c>
      <c r="D803" s="33" t="str">
        <f>IF($A803="","",COUNTIF(Parcelas!$A$2:$A$20001,$A803))</f>
        <v/>
      </c>
      <c r="E803" s="34" t="str">
        <f>IF($A803="","",SUMIF(Parcelas!$A$2:$A$20001,$A803,Parcelas!$C$2:$C$20001))</f>
        <v/>
      </c>
      <c r="F803" s="34" t="str">
        <f t="shared" si="12"/>
        <v/>
      </c>
      <c r="G803" s="32" t="str">
        <f>IF($A803="","",IF(COUNTIF(Faturas!$A$2:$A$2001,$A803)&gt;1,"Código repetido na aba Faturas",IF($B803=0,"Sem itens",IF($D803=0,"Sem parcelas",IF(NOT(ISNUMBER($C803)),"Valor inválido nos itens",IF($F803&lt;&gt;0,"Parcelas não batem com os itens","OK"))))))</f>
        <v/>
      </c>
      <c r="H803" s="3" t="str">
        <f>IF($A803="","",IF(COUNTIF($A$9:$A803,$A803)=1,1,0))</f>
        <v/>
      </c>
    </row>
    <row r="804" spans="1:8" x14ac:dyDescent="0.25">
      <c r="A804" s="32" t="str">
        <f>IF(INDEX(Faturas!$A:$A,ROW()-7)="","",INDEX(Faturas!$A:$A,ROW()-7))</f>
        <v/>
      </c>
      <c r="B804" s="33" t="str">
        <f>IF($A804="","",COUNTIF(Itens!$A$2:$A$20001,$A804))</f>
        <v/>
      </c>
      <c r="C804" s="34" t="str">
        <f>IF($A804="","",IFERROR(SUMPRODUCT((Itens!$A$2:$A$20001=$A804)*Itens!$D$2:$D$20001*(Itens!$E$2:$E$20001-Itens!$F$2:$F$20001)),"erro"))</f>
        <v/>
      </c>
      <c r="D804" s="33" t="str">
        <f>IF($A804="","",COUNTIF(Parcelas!$A$2:$A$20001,$A804))</f>
        <v/>
      </c>
      <c r="E804" s="34" t="str">
        <f>IF($A804="","",SUMIF(Parcelas!$A$2:$A$20001,$A804,Parcelas!$C$2:$C$20001))</f>
        <v/>
      </c>
      <c r="F804" s="34" t="str">
        <f t="shared" si="12"/>
        <v/>
      </c>
      <c r="G804" s="32" t="str">
        <f>IF($A804="","",IF(COUNTIF(Faturas!$A$2:$A$2001,$A804)&gt;1,"Código repetido na aba Faturas",IF($B804=0,"Sem itens",IF($D804=0,"Sem parcelas",IF(NOT(ISNUMBER($C804)),"Valor inválido nos itens",IF($F804&lt;&gt;0,"Parcelas não batem com os itens","OK"))))))</f>
        <v/>
      </c>
      <c r="H804" s="3" t="str">
        <f>IF($A804="","",IF(COUNTIF($A$9:$A804,$A804)=1,1,0))</f>
        <v/>
      </c>
    </row>
    <row r="805" spans="1:8" x14ac:dyDescent="0.25">
      <c r="A805" s="32" t="str">
        <f>IF(INDEX(Faturas!$A:$A,ROW()-7)="","",INDEX(Faturas!$A:$A,ROW()-7))</f>
        <v/>
      </c>
      <c r="B805" s="33" t="str">
        <f>IF($A805="","",COUNTIF(Itens!$A$2:$A$20001,$A805))</f>
        <v/>
      </c>
      <c r="C805" s="34" t="str">
        <f>IF($A805="","",IFERROR(SUMPRODUCT((Itens!$A$2:$A$20001=$A805)*Itens!$D$2:$D$20001*(Itens!$E$2:$E$20001-Itens!$F$2:$F$20001)),"erro"))</f>
        <v/>
      </c>
      <c r="D805" s="33" t="str">
        <f>IF($A805="","",COUNTIF(Parcelas!$A$2:$A$20001,$A805))</f>
        <v/>
      </c>
      <c r="E805" s="34" t="str">
        <f>IF($A805="","",SUMIF(Parcelas!$A$2:$A$20001,$A805,Parcelas!$C$2:$C$20001))</f>
        <v/>
      </c>
      <c r="F805" s="34" t="str">
        <f t="shared" si="12"/>
        <v/>
      </c>
      <c r="G805" s="32" t="str">
        <f>IF($A805="","",IF(COUNTIF(Faturas!$A$2:$A$2001,$A805)&gt;1,"Código repetido na aba Faturas",IF($B805=0,"Sem itens",IF($D805=0,"Sem parcelas",IF(NOT(ISNUMBER($C805)),"Valor inválido nos itens",IF($F805&lt;&gt;0,"Parcelas não batem com os itens","OK"))))))</f>
        <v/>
      </c>
      <c r="H805" s="3" t="str">
        <f>IF($A805="","",IF(COUNTIF($A$9:$A805,$A805)=1,1,0))</f>
        <v/>
      </c>
    </row>
    <row r="806" spans="1:8" x14ac:dyDescent="0.25">
      <c r="A806" s="32" t="str">
        <f>IF(INDEX(Faturas!$A:$A,ROW()-7)="","",INDEX(Faturas!$A:$A,ROW()-7))</f>
        <v/>
      </c>
      <c r="B806" s="33" t="str">
        <f>IF($A806="","",COUNTIF(Itens!$A$2:$A$20001,$A806))</f>
        <v/>
      </c>
      <c r="C806" s="34" t="str">
        <f>IF($A806="","",IFERROR(SUMPRODUCT((Itens!$A$2:$A$20001=$A806)*Itens!$D$2:$D$20001*(Itens!$E$2:$E$20001-Itens!$F$2:$F$20001)),"erro"))</f>
        <v/>
      </c>
      <c r="D806" s="33" t="str">
        <f>IF($A806="","",COUNTIF(Parcelas!$A$2:$A$20001,$A806))</f>
        <v/>
      </c>
      <c r="E806" s="34" t="str">
        <f>IF($A806="","",SUMIF(Parcelas!$A$2:$A$20001,$A806,Parcelas!$C$2:$C$20001))</f>
        <v/>
      </c>
      <c r="F806" s="34" t="str">
        <f t="shared" si="12"/>
        <v/>
      </c>
      <c r="G806" s="32" t="str">
        <f>IF($A806="","",IF(COUNTIF(Faturas!$A$2:$A$2001,$A806)&gt;1,"Código repetido na aba Faturas",IF($B806=0,"Sem itens",IF($D806=0,"Sem parcelas",IF(NOT(ISNUMBER($C806)),"Valor inválido nos itens",IF($F806&lt;&gt;0,"Parcelas não batem com os itens","OK"))))))</f>
        <v/>
      </c>
      <c r="H806" s="3" t="str">
        <f>IF($A806="","",IF(COUNTIF($A$9:$A806,$A806)=1,1,0))</f>
        <v/>
      </c>
    </row>
    <row r="807" spans="1:8" x14ac:dyDescent="0.25">
      <c r="A807" s="32" t="str">
        <f>IF(INDEX(Faturas!$A:$A,ROW()-7)="","",INDEX(Faturas!$A:$A,ROW()-7))</f>
        <v/>
      </c>
      <c r="B807" s="33" t="str">
        <f>IF($A807="","",COUNTIF(Itens!$A$2:$A$20001,$A807))</f>
        <v/>
      </c>
      <c r="C807" s="34" t="str">
        <f>IF($A807="","",IFERROR(SUMPRODUCT((Itens!$A$2:$A$20001=$A807)*Itens!$D$2:$D$20001*(Itens!$E$2:$E$20001-Itens!$F$2:$F$20001)),"erro"))</f>
        <v/>
      </c>
      <c r="D807" s="33" t="str">
        <f>IF($A807="","",COUNTIF(Parcelas!$A$2:$A$20001,$A807))</f>
        <v/>
      </c>
      <c r="E807" s="34" t="str">
        <f>IF($A807="","",SUMIF(Parcelas!$A$2:$A$20001,$A807,Parcelas!$C$2:$C$20001))</f>
        <v/>
      </c>
      <c r="F807" s="34" t="str">
        <f t="shared" si="12"/>
        <v/>
      </c>
      <c r="G807" s="32" t="str">
        <f>IF($A807="","",IF(COUNTIF(Faturas!$A$2:$A$2001,$A807)&gt;1,"Código repetido na aba Faturas",IF($B807=0,"Sem itens",IF($D807=0,"Sem parcelas",IF(NOT(ISNUMBER($C807)),"Valor inválido nos itens",IF($F807&lt;&gt;0,"Parcelas não batem com os itens","OK"))))))</f>
        <v/>
      </c>
      <c r="H807" s="3" t="str">
        <f>IF($A807="","",IF(COUNTIF($A$9:$A807,$A807)=1,1,0))</f>
        <v/>
      </c>
    </row>
    <row r="808" spans="1:8" x14ac:dyDescent="0.25">
      <c r="A808" s="32" t="str">
        <f>IF(INDEX(Faturas!$A:$A,ROW()-7)="","",INDEX(Faturas!$A:$A,ROW()-7))</f>
        <v/>
      </c>
      <c r="B808" s="33" t="str">
        <f>IF($A808="","",COUNTIF(Itens!$A$2:$A$20001,$A808))</f>
        <v/>
      </c>
      <c r="C808" s="34" t="str">
        <f>IF($A808="","",IFERROR(SUMPRODUCT((Itens!$A$2:$A$20001=$A808)*Itens!$D$2:$D$20001*(Itens!$E$2:$E$20001-Itens!$F$2:$F$20001)),"erro"))</f>
        <v/>
      </c>
      <c r="D808" s="33" t="str">
        <f>IF($A808="","",COUNTIF(Parcelas!$A$2:$A$20001,$A808))</f>
        <v/>
      </c>
      <c r="E808" s="34" t="str">
        <f>IF($A808="","",SUMIF(Parcelas!$A$2:$A$20001,$A808,Parcelas!$C$2:$C$20001))</f>
        <v/>
      </c>
      <c r="F808" s="34" t="str">
        <f t="shared" si="12"/>
        <v/>
      </c>
      <c r="G808" s="32" t="str">
        <f>IF($A808="","",IF(COUNTIF(Faturas!$A$2:$A$2001,$A808)&gt;1,"Código repetido na aba Faturas",IF($B808=0,"Sem itens",IF($D808=0,"Sem parcelas",IF(NOT(ISNUMBER($C808)),"Valor inválido nos itens",IF($F808&lt;&gt;0,"Parcelas não batem com os itens","OK"))))))</f>
        <v/>
      </c>
      <c r="H808" s="3" t="str">
        <f>IF($A808="","",IF(COUNTIF($A$9:$A808,$A808)=1,1,0))</f>
        <v/>
      </c>
    </row>
    <row r="809" spans="1:8" x14ac:dyDescent="0.25">
      <c r="A809" s="32" t="str">
        <f>IF(INDEX(Faturas!$A:$A,ROW()-7)="","",INDEX(Faturas!$A:$A,ROW()-7))</f>
        <v/>
      </c>
      <c r="B809" s="33" t="str">
        <f>IF($A809="","",COUNTIF(Itens!$A$2:$A$20001,$A809))</f>
        <v/>
      </c>
      <c r="C809" s="34" t="str">
        <f>IF($A809="","",IFERROR(SUMPRODUCT((Itens!$A$2:$A$20001=$A809)*Itens!$D$2:$D$20001*(Itens!$E$2:$E$20001-Itens!$F$2:$F$20001)),"erro"))</f>
        <v/>
      </c>
      <c r="D809" s="33" t="str">
        <f>IF($A809="","",COUNTIF(Parcelas!$A$2:$A$20001,$A809))</f>
        <v/>
      </c>
      <c r="E809" s="34" t="str">
        <f>IF($A809="","",SUMIF(Parcelas!$A$2:$A$20001,$A809,Parcelas!$C$2:$C$20001))</f>
        <v/>
      </c>
      <c r="F809" s="34" t="str">
        <f t="shared" si="12"/>
        <v/>
      </c>
      <c r="G809" s="32" t="str">
        <f>IF($A809="","",IF(COUNTIF(Faturas!$A$2:$A$2001,$A809)&gt;1,"Código repetido na aba Faturas",IF($B809=0,"Sem itens",IF($D809=0,"Sem parcelas",IF(NOT(ISNUMBER($C809)),"Valor inválido nos itens",IF($F809&lt;&gt;0,"Parcelas não batem com os itens","OK"))))))</f>
        <v/>
      </c>
      <c r="H809" s="3" t="str">
        <f>IF($A809="","",IF(COUNTIF($A$9:$A809,$A809)=1,1,0))</f>
        <v/>
      </c>
    </row>
    <row r="810" spans="1:8" x14ac:dyDescent="0.25">
      <c r="A810" s="32" t="str">
        <f>IF(INDEX(Faturas!$A:$A,ROW()-7)="","",INDEX(Faturas!$A:$A,ROW()-7))</f>
        <v/>
      </c>
      <c r="B810" s="33" t="str">
        <f>IF($A810="","",COUNTIF(Itens!$A$2:$A$20001,$A810))</f>
        <v/>
      </c>
      <c r="C810" s="34" t="str">
        <f>IF($A810="","",IFERROR(SUMPRODUCT((Itens!$A$2:$A$20001=$A810)*Itens!$D$2:$D$20001*(Itens!$E$2:$E$20001-Itens!$F$2:$F$20001)),"erro"))</f>
        <v/>
      </c>
      <c r="D810" s="33" t="str">
        <f>IF($A810="","",COUNTIF(Parcelas!$A$2:$A$20001,$A810))</f>
        <v/>
      </c>
      <c r="E810" s="34" t="str">
        <f>IF($A810="","",SUMIF(Parcelas!$A$2:$A$20001,$A810,Parcelas!$C$2:$C$20001))</f>
        <v/>
      </c>
      <c r="F810" s="34" t="str">
        <f t="shared" si="12"/>
        <v/>
      </c>
      <c r="G810" s="32" t="str">
        <f>IF($A810="","",IF(COUNTIF(Faturas!$A$2:$A$2001,$A810)&gt;1,"Código repetido na aba Faturas",IF($B810=0,"Sem itens",IF($D810=0,"Sem parcelas",IF(NOT(ISNUMBER($C810)),"Valor inválido nos itens",IF($F810&lt;&gt;0,"Parcelas não batem com os itens","OK"))))))</f>
        <v/>
      </c>
      <c r="H810" s="3" t="str">
        <f>IF($A810="","",IF(COUNTIF($A$9:$A810,$A810)=1,1,0))</f>
        <v/>
      </c>
    </row>
    <row r="811" spans="1:8" x14ac:dyDescent="0.25">
      <c r="A811" s="32" t="str">
        <f>IF(INDEX(Faturas!$A:$A,ROW()-7)="","",INDEX(Faturas!$A:$A,ROW()-7))</f>
        <v/>
      </c>
      <c r="B811" s="33" t="str">
        <f>IF($A811="","",COUNTIF(Itens!$A$2:$A$20001,$A811))</f>
        <v/>
      </c>
      <c r="C811" s="34" t="str">
        <f>IF($A811="","",IFERROR(SUMPRODUCT((Itens!$A$2:$A$20001=$A811)*Itens!$D$2:$D$20001*(Itens!$E$2:$E$20001-Itens!$F$2:$F$20001)),"erro"))</f>
        <v/>
      </c>
      <c r="D811" s="33" t="str">
        <f>IF($A811="","",COUNTIF(Parcelas!$A$2:$A$20001,$A811))</f>
        <v/>
      </c>
      <c r="E811" s="34" t="str">
        <f>IF($A811="","",SUMIF(Parcelas!$A$2:$A$20001,$A811,Parcelas!$C$2:$C$20001))</f>
        <v/>
      </c>
      <c r="F811" s="34" t="str">
        <f t="shared" si="12"/>
        <v/>
      </c>
      <c r="G811" s="32" t="str">
        <f>IF($A811="","",IF(COUNTIF(Faturas!$A$2:$A$2001,$A811)&gt;1,"Código repetido na aba Faturas",IF($B811=0,"Sem itens",IF($D811=0,"Sem parcelas",IF(NOT(ISNUMBER($C811)),"Valor inválido nos itens",IF($F811&lt;&gt;0,"Parcelas não batem com os itens","OK"))))))</f>
        <v/>
      </c>
      <c r="H811" s="3" t="str">
        <f>IF($A811="","",IF(COUNTIF($A$9:$A811,$A811)=1,1,0))</f>
        <v/>
      </c>
    </row>
    <row r="812" spans="1:8" x14ac:dyDescent="0.25">
      <c r="A812" s="32" t="str">
        <f>IF(INDEX(Faturas!$A:$A,ROW()-7)="","",INDEX(Faturas!$A:$A,ROW()-7))</f>
        <v/>
      </c>
      <c r="B812" s="33" t="str">
        <f>IF($A812="","",COUNTIF(Itens!$A$2:$A$20001,$A812))</f>
        <v/>
      </c>
      <c r="C812" s="34" t="str">
        <f>IF($A812="","",IFERROR(SUMPRODUCT((Itens!$A$2:$A$20001=$A812)*Itens!$D$2:$D$20001*(Itens!$E$2:$E$20001-Itens!$F$2:$F$20001)),"erro"))</f>
        <v/>
      </c>
      <c r="D812" s="33" t="str">
        <f>IF($A812="","",COUNTIF(Parcelas!$A$2:$A$20001,$A812))</f>
        <v/>
      </c>
      <c r="E812" s="34" t="str">
        <f>IF($A812="","",SUMIF(Parcelas!$A$2:$A$20001,$A812,Parcelas!$C$2:$C$20001))</f>
        <v/>
      </c>
      <c r="F812" s="34" t="str">
        <f t="shared" si="12"/>
        <v/>
      </c>
      <c r="G812" s="32" t="str">
        <f>IF($A812="","",IF(COUNTIF(Faturas!$A$2:$A$2001,$A812)&gt;1,"Código repetido na aba Faturas",IF($B812=0,"Sem itens",IF($D812=0,"Sem parcelas",IF(NOT(ISNUMBER($C812)),"Valor inválido nos itens",IF($F812&lt;&gt;0,"Parcelas não batem com os itens","OK"))))))</f>
        <v/>
      </c>
      <c r="H812" s="3" t="str">
        <f>IF($A812="","",IF(COUNTIF($A$9:$A812,$A812)=1,1,0))</f>
        <v/>
      </c>
    </row>
    <row r="813" spans="1:8" x14ac:dyDescent="0.25">
      <c r="A813" s="32" t="str">
        <f>IF(INDEX(Faturas!$A:$A,ROW()-7)="","",INDEX(Faturas!$A:$A,ROW()-7))</f>
        <v/>
      </c>
      <c r="B813" s="33" t="str">
        <f>IF($A813="","",COUNTIF(Itens!$A$2:$A$20001,$A813))</f>
        <v/>
      </c>
      <c r="C813" s="34" t="str">
        <f>IF($A813="","",IFERROR(SUMPRODUCT((Itens!$A$2:$A$20001=$A813)*Itens!$D$2:$D$20001*(Itens!$E$2:$E$20001-Itens!$F$2:$F$20001)),"erro"))</f>
        <v/>
      </c>
      <c r="D813" s="33" t="str">
        <f>IF($A813="","",COUNTIF(Parcelas!$A$2:$A$20001,$A813))</f>
        <v/>
      </c>
      <c r="E813" s="34" t="str">
        <f>IF($A813="","",SUMIF(Parcelas!$A$2:$A$20001,$A813,Parcelas!$C$2:$C$20001))</f>
        <v/>
      </c>
      <c r="F813" s="34" t="str">
        <f t="shared" si="12"/>
        <v/>
      </c>
      <c r="G813" s="32" t="str">
        <f>IF($A813="","",IF(COUNTIF(Faturas!$A$2:$A$2001,$A813)&gt;1,"Código repetido na aba Faturas",IF($B813=0,"Sem itens",IF($D813=0,"Sem parcelas",IF(NOT(ISNUMBER($C813)),"Valor inválido nos itens",IF($F813&lt;&gt;0,"Parcelas não batem com os itens","OK"))))))</f>
        <v/>
      </c>
      <c r="H813" s="3" t="str">
        <f>IF($A813="","",IF(COUNTIF($A$9:$A813,$A813)=1,1,0))</f>
        <v/>
      </c>
    </row>
    <row r="814" spans="1:8" x14ac:dyDescent="0.25">
      <c r="A814" s="32" t="str">
        <f>IF(INDEX(Faturas!$A:$A,ROW()-7)="","",INDEX(Faturas!$A:$A,ROW()-7))</f>
        <v/>
      </c>
      <c r="B814" s="33" t="str">
        <f>IF($A814="","",COUNTIF(Itens!$A$2:$A$20001,$A814))</f>
        <v/>
      </c>
      <c r="C814" s="34" t="str">
        <f>IF($A814="","",IFERROR(SUMPRODUCT((Itens!$A$2:$A$20001=$A814)*Itens!$D$2:$D$20001*(Itens!$E$2:$E$20001-Itens!$F$2:$F$20001)),"erro"))</f>
        <v/>
      </c>
      <c r="D814" s="33" t="str">
        <f>IF($A814="","",COUNTIF(Parcelas!$A$2:$A$20001,$A814))</f>
        <v/>
      </c>
      <c r="E814" s="34" t="str">
        <f>IF($A814="","",SUMIF(Parcelas!$A$2:$A$20001,$A814,Parcelas!$C$2:$C$20001))</f>
        <v/>
      </c>
      <c r="F814" s="34" t="str">
        <f t="shared" si="12"/>
        <v/>
      </c>
      <c r="G814" s="32" t="str">
        <f>IF($A814="","",IF(COUNTIF(Faturas!$A$2:$A$2001,$A814)&gt;1,"Código repetido na aba Faturas",IF($B814=0,"Sem itens",IF($D814=0,"Sem parcelas",IF(NOT(ISNUMBER($C814)),"Valor inválido nos itens",IF($F814&lt;&gt;0,"Parcelas não batem com os itens","OK"))))))</f>
        <v/>
      </c>
      <c r="H814" s="3" t="str">
        <f>IF($A814="","",IF(COUNTIF($A$9:$A814,$A814)=1,1,0))</f>
        <v/>
      </c>
    </row>
    <row r="815" spans="1:8" x14ac:dyDescent="0.25">
      <c r="A815" s="32" t="str">
        <f>IF(INDEX(Faturas!$A:$A,ROW()-7)="","",INDEX(Faturas!$A:$A,ROW()-7))</f>
        <v/>
      </c>
      <c r="B815" s="33" t="str">
        <f>IF($A815="","",COUNTIF(Itens!$A$2:$A$20001,$A815))</f>
        <v/>
      </c>
      <c r="C815" s="34" t="str">
        <f>IF($A815="","",IFERROR(SUMPRODUCT((Itens!$A$2:$A$20001=$A815)*Itens!$D$2:$D$20001*(Itens!$E$2:$E$20001-Itens!$F$2:$F$20001)),"erro"))</f>
        <v/>
      </c>
      <c r="D815" s="33" t="str">
        <f>IF($A815="","",COUNTIF(Parcelas!$A$2:$A$20001,$A815))</f>
        <v/>
      </c>
      <c r="E815" s="34" t="str">
        <f>IF($A815="","",SUMIF(Parcelas!$A$2:$A$20001,$A815,Parcelas!$C$2:$C$20001))</f>
        <v/>
      </c>
      <c r="F815" s="34" t="str">
        <f t="shared" si="12"/>
        <v/>
      </c>
      <c r="G815" s="32" t="str">
        <f>IF($A815="","",IF(COUNTIF(Faturas!$A$2:$A$2001,$A815)&gt;1,"Código repetido na aba Faturas",IF($B815=0,"Sem itens",IF($D815=0,"Sem parcelas",IF(NOT(ISNUMBER($C815)),"Valor inválido nos itens",IF($F815&lt;&gt;0,"Parcelas não batem com os itens","OK"))))))</f>
        <v/>
      </c>
      <c r="H815" s="3" t="str">
        <f>IF($A815="","",IF(COUNTIF($A$9:$A815,$A815)=1,1,0))</f>
        <v/>
      </c>
    </row>
    <row r="816" spans="1:8" x14ac:dyDescent="0.25">
      <c r="A816" s="32" t="str">
        <f>IF(INDEX(Faturas!$A:$A,ROW()-7)="","",INDEX(Faturas!$A:$A,ROW()-7))</f>
        <v/>
      </c>
      <c r="B816" s="33" t="str">
        <f>IF($A816="","",COUNTIF(Itens!$A$2:$A$20001,$A816))</f>
        <v/>
      </c>
      <c r="C816" s="34" t="str">
        <f>IF($A816="","",IFERROR(SUMPRODUCT((Itens!$A$2:$A$20001=$A816)*Itens!$D$2:$D$20001*(Itens!$E$2:$E$20001-Itens!$F$2:$F$20001)),"erro"))</f>
        <v/>
      </c>
      <c r="D816" s="33" t="str">
        <f>IF($A816="","",COUNTIF(Parcelas!$A$2:$A$20001,$A816))</f>
        <v/>
      </c>
      <c r="E816" s="34" t="str">
        <f>IF($A816="","",SUMIF(Parcelas!$A$2:$A$20001,$A816,Parcelas!$C$2:$C$20001))</f>
        <v/>
      </c>
      <c r="F816" s="34" t="str">
        <f t="shared" si="12"/>
        <v/>
      </c>
      <c r="G816" s="32" t="str">
        <f>IF($A816="","",IF(COUNTIF(Faturas!$A$2:$A$2001,$A816)&gt;1,"Código repetido na aba Faturas",IF($B816=0,"Sem itens",IF($D816=0,"Sem parcelas",IF(NOT(ISNUMBER($C816)),"Valor inválido nos itens",IF($F816&lt;&gt;0,"Parcelas não batem com os itens","OK"))))))</f>
        <v/>
      </c>
      <c r="H816" s="3" t="str">
        <f>IF($A816="","",IF(COUNTIF($A$9:$A816,$A816)=1,1,0))</f>
        <v/>
      </c>
    </row>
    <row r="817" spans="1:8" x14ac:dyDescent="0.25">
      <c r="A817" s="32" t="str">
        <f>IF(INDEX(Faturas!$A:$A,ROW()-7)="","",INDEX(Faturas!$A:$A,ROW()-7))</f>
        <v/>
      </c>
      <c r="B817" s="33" t="str">
        <f>IF($A817="","",COUNTIF(Itens!$A$2:$A$20001,$A817))</f>
        <v/>
      </c>
      <c r="C817" s="34" t="str">
        <f>IF($A817="","",IFERROR(SUMPRODUCT((Itens!$A$2:$A$20001=$A817)*Itens!$D$2:$D$20001*(Itens!$E$2:$E$20001-Itens!$F$2:$F$20001)),"erro"))</f>
        <v/>
      </c>
      <c r="D817" s="33" t="str">
        <f>IF($A817="","",COUNTIF(Parcelas!$A$2:$A$20001,$A817))</f>
        <v/>
      </c>
      <c r="E817" s="34" t="str">
        <f>IF($A817="","",SUMIF(Parcelas!$A$2:$A$20001,$A817,Parcelas!$C$2:$C$20001))</f>
        <v/>
      </c>
      <c r="F817" s="34" t="str">
        <f t="shared" si="12"/>
        <v/>
      </c>
      <c r="G817" s="32" t="str">
        <f>IF($A817="","",IF(COUNTIF(Faturas!$A$2:$A$2001,$A817)&gt;1,"Código repetido na aba Faturas",IF($B817=0,"Sem itens",IF($D817=0,"Sem parcelas",IF(NOT(ISNUMBER($C817)),"Valor inválido nos itens",IF($F817&lt;&gt;0,"Parcelas não batem com os itens","OK"))))))</f>
        <v/>
      </c>
      <c r="H817" s="3" t="str">
        <f>IF($A817="","",IF(COUNTIF($A$9:$A817,$A817)=1,1,0))</f>
        <v/>
      </c>
    </row>
    <row r="818" spans="1:8" x14ac:dyDescent="0.25">
      <c r="A818" s="32" t="str">
        <f>IF(INDEX(Faturas!$A:$A,ROW()-7)="","",INDEX(Faturas!$A:$A,ROW()-7))</f>
        <v/>
      </c>
      <c r="B818" s="33" t="str">
        <f>IF($A818="","",COUNTIF(Itens!$A$2:$A$20001,$A818))</f>
        <v/>
      </c>
      <c r="C818" s="34" t="str">
        <f>IF($A818="","",IFERROR(SUMPRODUCT((Itens!$A$2:$A$20001=$A818)*Itens!$D$2:$D$20001*(Itens!$E$2:$E$20001-Itens!$F$2:$F$20001)),"erro"))</f>
        <v/>
      </c>
      <c r="D818" s="33" t="str">
        <f>IF($A818="","",COUNTIF(Parcelas!$A$2:$A$20001,$A818))</f>
        <v/>
      </c>
      <c r="E818" s="34" t="str">
        <f>IF($A818="","",SUMIF(Parcelas!$A$2:$A$20001,$A818,Parcelas!$C$2:$C$20001))</f>
        <v/>
      </c>
      <c r="F818" s="34" t="str">
        <f t="shared" si="12"/>
        <v/>
      </c>
      <c r="G818" s="32" t="str">
        <f>IF($A818="","",IF(COUNTIF(Faturas!$A$2:$A$2001,$A818)&gt;1,"Código repetido na aba Faturas",IF($B818=0,"Sem itens",IF($D818=0,"Sem parcelas",IF(NOT(ISNUMBER($C818)),"Valor inválido nos itens",IF($F818&lt;&gt;0,"Parcelas não batem com os itens","OK"))))))</f>
        <v/>
      </c>
      <c r="H818" s="3" t="str">
        <f>IF($A818="","",IF(COUNTIF($A$9:$A818,$A818)=1,1,0))</f>
        <v/>
      </c>
    </row>
    <row r="819" spans="1:8" x14ac:dyDescent="0.25">
      <c r="A819" s="32" t="str">
        <f>IF(INDEX(Faturas!$A:$A,ROW()-7)="","",INDEX(Faturas!$A:$A,ROW()-7))</f>
        <v/>
      </c>
      <c r="B819" s="33" t="str">
        <f>IF($A819="","",COUNTIF(Itens!$A$2:$A$20001,$A819))</f>
        <v/>
      </c>
      <c r="C819" s="34" t="str">
        <f>IF($A819="","",IFERROR(SUMPRODUCT((Itens!$A$2:$A$20001=$A819)*Itens!$D$2:$D$20001*(Itens!$E$2:$E$20001-Itens!$F$2:$F$20001)),"erro"))</f>
        <v/>
      </c>
      <c r="D819" s="33" t="str">
        <f>IF($A819="","",COUNTIF(Parcelas!$A$2:$A$20001,$A819))</f>
        <v/>
      </c>
      <c r="E819" s="34" t="str">
        <f>IF($A819="","",SUMIF(Parcelas!$A$2:$A$20001,$A819,Parcelas!$C$2:$C$20001))</f>
        <v/>
      </c>
      <c r="F819" s="34" t="str">
        <f t="shared" si="12"/>
        <v/>
      </c>
      <c r="G819" s="32" t="str">
        <f>IF($A819="","",IF(COUNTIF(Faturas!$A$2:$A$2001,$A819)&gt;1,"Código repetido na aba Faturas",IF($B819=0,"Sem itens",IF($D819=0,"Sem parcelas",IF(NOT(ISNUMBER($C819)),"Valor inválido nos itens",IF($F819&lt;&gt;0,"Parcelas não batem com os itens","OK"))))))</f>
        <v/>
      </c>
      <c r="H819" s="3" t="str">
        <f>IF($A819="","",IF(COUNTIF($A$9:$A819,$A819)=1,1,0))</f>
        <v/>
      </c>
    </row>
    <row r="820" spans="1:8" x14ac:dyDescent="0.25">
      <c r="A820" s="32" t="str">
        <f>IF(INDEX(Faturas!$A:$A,ROW()-7)="","",INDEX(Faturas!$A:$A,ROW()-7))</f>
        <v/>
      </c>
      <c r="B820" s="33" t="str">
        <f>IF($A820="","",COUNTIF(Itens!$A$2:$A$20001,$A820))</f>
        <v/>
      </c>
      <c r="C820" s="34" t="str">
        <f>IF($A820="","",IFERROR(SUMPRODUCT((Itens!$A$2:$A$20001=$A820)*Itens!$D$2:$D$20001*(Itens!$E$2:$E$20001-Itens!$F$2:$F$20001)),"erro"))</f>
        <v/>
      </c>
      <c r="D820" s="33" t="str">
        <f>IF($A820="","",COUNTIF(Parcelas!$A$2:$A$20001,$A820))</f>
        <v/>
      </c>
      <c r="E820" s="34" t="str">
        <f>IF($A820="","",SUMIF(Parcelas!$A$2:$A$20001,$A820,Parcelas!$C$2:$C$20001))</f>
        <v/>
      </c>
      <c r="F820" s="34" t="str">
        <f t="shared" si="12"/>
        <v/>
      </c>
      <c r="G820" s="32" t="str">
        <f>IF($A820="","",IF(COUNTIF(Faturas!$A$2:$A$2001,$A820)&gt;1,"Código repetido na aba Faturas",IF($B820=0,"Sem itens",IF($D820=0,"Sem parcelas",IF(NOT(ISNUMBER($C820)),"Valor inválido nos itens",IF($F820&lt;&gt;0,"Parcelas não batem com os itens","OK"))))))</f>
        <v/>
      </c>
      <c r="H820" s="3" t="str">
        <f>IF($A820="","",IF(COUNTIF($A$9:$A820,$A820)=1,1,0))</f>
        <v/>
      </c>
    </row>
    <row r="821" spans="1:8" x14ac:dyDescent="0.25">
      <c r="A821" s="32" t="str">
        <f>IF(INDEX(Faturas!$A:$A,ROW()-7)="","",INDEX(Faturas!$A:$A,ROW()-7))</f>
        <v/>
      </c>
      <c r="B821" s="33" t="str">
        <f>IF($A821="","",COUNTIF(Itens!$A$2:$A$20001,$A821))</f>
        <v/>
      </c>
      <c r="C821" s="34" t="str">
        <f>IF($A821="","",IFERROR(SUMPRODUCT((Itens!$A$2:$A$20001=$A821)*Itens!$D$2:$D$20001*(Itens!$E$2:$E$20001-Itens!$F$2:$F$20001)),"erro"))</f>
        <v/>
      </c>
      <c r="D821" s="33" t="str">
        <f>IF($A821="","",COUNTIF(Parcelas!$A$2:$A$20001,$A821))</f>
        <v/>
      </c>
      <c r="E821" s="34" t="str">
        <f>IF($A821="","",SUMIF(Parcelas!$A$2:$A$20001,$A821,Parcelas!$C$2:$C$20001))</f>
        <v/>
      </c>
      <c r="F821" s="34" t="str">
        <f t="shared" si="12"/>
        <v/>
      </c>
      <c r="G821" s="32" t="str">
        <f>IF($A821="","",IF(COUNTIF(Faturas!$A$2:$A$2001,$A821)&gt;1,"Código repetido na aba Faturas",IF($B821=0,"Sem itens",IF($D821=0,"Sem parcelas",IF(NOT(ISNUMBER($C821)),"Valor inválido nos itens",IF($F821&lt;&gt;0,"Parcelas não batem com os itens","OK"))))))</f>
        <v/>
      </c>
      <c r="H821" s="3" t="str">
        <f>IF($A821="","",IF(COUNTIF($A$9:$A821,$A821)=1,1,0))</f>
        <v/>
      </c>
    </row>
    <row r="822" spans="1:8" x14ac:dyDescent="0.25">
      <c r="A822" s="32" t="str">
        <f>IF(INDEX(Faturas!$A:$A,ROW()-7)="","",INDEX(Faturas!$A:$A,ROW()-7))</f>
        <v/>
      </c>
      <c r="B822" s="33" t="str">
        <f>IF($A822="","",COUNTIF(Itens!$A$2:$A$20001,$A822))</f>
        <v/>
      </c>
      <c r="C822" s="34" t="str">
        <f>IF($A822="","",IFERROR(SUMPRODUCT((Itens!$A$2:$A$20001=$A822)*Itens!$D$2:$D$20001*(Itens!$E$2:$E$20001-Itens!$F$2:$F$20001)),"erro"))</f>
        <v/>
      </c>
      <c r="D822" s="33" t="str">
        <f>IF($A822="","",COUNTIF(Parcelas!$A$2:$A$20001,$A822))</f>
        <v/>
      </c>
      <c r="E822" s="34" t="str">
        <f>IF($A822="","",SUMIF(Parcelas!$A$2:$A$20001,$A822,Parcelas!$C$2:$C$20001))</f>
        <v/>
      </c>
      <c r="F822" s="34" t="str">
        <f t="shared" si="12"/>
        <v/>
      </c>
      <c r="G822" s="32" t="str">
        <f>IF($A822="","",IF(COUNTIF(Faturas!$A$2:$A$2001,$A822)&gt;1,"Código repetido na aba Faturas",IF($B822=0,"Sem itens",IF($D822=0,"Sem parcelas",IF(NOT(ISNUMBER($C822)),"Valor inválido nos itens",IF($F822&lt;&gt;0,"Parcelas não batem com os itens","OK"))))))</f>
        <v/>
      </c>
      <c r="H822" s="3" t="str">
        <f>IF($A822="","",IF(COUNTIF($A$9:$A822,$A822)=1,1,0))</f>
        <v/>
      </c>
    </row>
    <row r="823" spans="1:8" x14ac:dyDescent="0.25">
      <c r="A823" s="32" t="str">
        <f>IF(INDEX(Faturas!$A:$A,ROW()-7)="","",INDEX(Faturas!$A:$A,ROW()-7))</f>
        <v/>
      </c>
      <c r="B823" s="33" t="str">
        <f>IF($A823="","",COUNTIF(Itens!$A$2:$A$20001,$A823))</f>
        <v/>
      </c>
      <c r="C823" s="34" t="str">
        <f>IF($A823="","",IFERROR(SUMPRODUCT((Itens!$A$2:$A$20001=$A823)*Itens!$D$2:$D$20001*(Itens!$E$2:$E$20001-Itens!$F$2:$F$20001)),"erro"))</f>
        <v/>
      </c>
      <c r="D823" s="33" t="str">
        <f>IF($A823="","",COUNTIF(Parcelas!$A$2:$A$20001,$A823))</f>
        <v/>
      </c>
      <c r="E823" s="34" t="str">
        <f>IF($A823="","",SUMIF(Parcelas!$A$2:$A$20001,$A823,Parcelas!$C$2:$C$20001))</f>
        <v/>
      </c>
      <c r="F823" s="34" t="str">
        <f t="shared" si="12"/>
        <v/>
      </c>
      <c r="G823" s="32" t="str">
        <f>IF($A823="","",IF(COUNTIF(Faturas!$A$2:$A$2001,$A823)&gt;1,"Código repetido na aba Faturas",IF($B823=0,"Sem itens",IF($D823=0,"Sem parcelas",IF(NOT(ISNUMBER($C823)),"Valor inválido nos itens",IF($F823&lt;&gt;0,"Parcelas não batem com os itens","OK"))))))</f>
        <v/>
      </c>
      <c r="H823" s="3" t="str">
        <f>IF($A823="","",IF(COUNTIF($A$9:$A823,$A823)=1,1,0))</f>
        <v/>
      </c>
    </row>
    <row r="824" spans="1:8" x14ac:dyDescent="0.25">
      <c r="A824" s="32" t="str">
        <f>IF(INDEX(Faturas!$A:$A,ROW()-7)="","",INDEX(Faturas!$A:$A,ROW()-7))</f>
        <v/>
      </c>
      <c r="B824" s="33" t="str">
        <f>IF($A824="","",COUNTIF(Itens!$A$2:$A$20001,$A824))</f>
        <v/>
      </c>
      <c r="C824" s="34" t="str">
        <f>IF($A824="","",IFERROR(SUMPRODUCT((Itens!$A$2:$A$20001=$A824)*Itens!$D$2:$D$20001*(Itens!$E$2:$E$20001-Itens!$F$2:$F$20001)),"erro"))</f>
        <v/>
      </c>
      <c r="D824" s="33" t="str">
        <f>IF($A824="","",COUNTIF(Parcelas!$A$2:$A$20001,$A824))</f>
        <v/>
      </c>
      <c r="E824" s="34" t="str">
        <f>IF($A824="","",SUMIF(Parcelas!$A$2:$A$20001,$A824,Parcelas!$C$2:$C$20001))</f>
        <v/>
      </c>
      <c r="F824" s="34" t="str">
        <f t="shared" si="12"/>
        <v/>
      </c>
      <c r="G824" s="32" t="str">
        <f>IF($A824="","",IF(COUNTIF(Faturas!$A$2:$A$2001,$A824)&gt;1,"Código repetido na aba Faturas",IF($B824=0,"Sem itens",IF($D824=0,"Sem parcelas",IF(NOT(ISNUMBER($C824)),"Valor inválido nos itens",IF($F824&lt;&gt;0,"Parcelas não batem com os itens","OK"))))))</f>
        <v/>
      </c>
      <c r="H824" s="3" t="str">
        <f>IF($A824="","",IF(COUNTIF($A$9:$A824,$A824)=1,1,0))</f>
        <v/>
      </c>
    </row>
    <row r="825" spans="1:8" x14ac:dyDescent="0.25">
      <c r="A825" s="32" t="str">
        <f>IF(INDEX(Faturas!$A:$A,ROW()-7)="","",INDEX(Faturas!$A:$A,ROW()-7))</f>
        <v/>
      </c>
      <c r="B825" s="33" t="str">
        <f>IF($A825="","",COUNTIF(Itens!$A$2:$A$20001,$A825))</f>
        <v/>
      </c>
      <c r="C825" s="34" t="str">
        <f>IF($A825="","",IFERROR(SUMPRODUCT((Itens!$A$2:$A$20001=$A825)*Itens!$D$2:$D$20001*(Itens!$E$2:$E$20001-Itens!$F$2:$F$20001)),"erro"))</f>
        <v/>
      </c>
      <c r="D825" s="33" t="str">
        <f>IF($A825="","",COUNTIF(Parcelas!$A$2:$A$20001,$A825))</f>
        <v/>
      </c>
      <c r="E825" s="34" t="str">
        <f>IF($A825="","",SUMIF(Parcelas!$A$2:$A$20001,$A825,Parcelas!$C$2:$C$20001))</f>
        <v/>
      </c>
      <c r="F825" s="34" t="str">
        <f t="shared" si="12"/>
        <v/>
      </c>
      <c r="G825" s="32" t="str">
        <f>IF($A825="","",IF(COUNTIF(Faturas!$A$2:$A$2001,$A825)&gt;1,"Código repetido na aba Faturas",IF($B825=0,"Sem itens",IF($D825=0,"Sem parcelas",IF(NOT(ISNUMBER($C825)),"Valor inválido nos itens",IF($F825&lt;&gt;0,"Parcelas não batem com os itens","OK"))))))</f>
        <v/>
      </c>
      <c r="H825" s="3" t="str">
        <f>IF($A825="","",IF(COUNTIF($A$9:$A825,$A825)=1,1,0))</f>
        <v/>
      </c>
    </row>
    <row r="826" spans="1:8" x14ac:dyDescent="0.25">
      <c r="A826" s="32" t="str">
        <f>IF(INDEX(Faturas!$A:$A,ROW()-7)="","",INDEX(Faturas!$A:$A,ROW()-7))</f>
        <v/>
      </c>
      <c r="B826" s="33" t="str">
        <f>IF($A826="","",COUNTIF(Itens!$A$2:$A$20001,$A826))</f>
        <v/>
      </c>
      <c r="C826" s="34" t="str">
        <f>IF($A826="","",IFERROR(SUMPRODUCT((Itens!$A$2:$A$20001=$A826)*Itens!$D$2:$D$20001*(Itens!$E$2:$E$20001-Itens!$F$2:$F$20001)),"erro"))</f>
        <v/>
      </c>
      <c r="D826" s="33" t="str">
        <f>IF($A826="","",COUNTIF(Parcelas!$A$2:$A$20001,$A826))</f>
        <v/>
      </c>
      <c r="E826" s="34" t="str">
        <f>IF($A826="","",SUMIF(Parcelas!$A$2:$A$20001,$A826,Parcelas!$C$2:$C$20001))</f>
        <v/>
      </c>
      <c r="F826" s="34" t="str">
        <f t="shared" si="12"/>
        <v/>
      </c>
      <c r="G826" s="32" t="str">
        <f>IF($A826="","",IF(COUNTIF(Faturas!$A$2:$A$2001,$A826)&gt;1,"Código repetido na aba Faturas",IF($B826=0,"Sem itens",IF($D826=0,"Sem parcelas",IF(NOT(ISNUMBER($C826)),"Valor inválido nos itens",IF($F826&lt;&gt;0,"Parcelas não batem com os itens","OK"))))))</f>
        <v/>
      </c>
      <c r="H826" s="3" t="str">
        <f>IF($A826="","",IF(COUNTIF($A$9:$A826,$A826)=1,1,0))</f>
        <v/>
      </c>
    </row>
    <row r="827" spans="1:8" x14ac:dyDescent="0.25">
      <c r="A827" s="32" t="str">
        <f>IF(INDEX(Faturas!$A:$A,ROW()-7)="","",INDEX(Faturas!$A:$A,ROW()-7))</f>
        <v/>
      </c>
      <c r="B827" s="33" t="str">
        <f>IF($A827="","",COUNTIF(Itens!$A$2:$A$20001,$A827))</f>
        <v/>
      </c>
      <c r="C827" s="34" t="str">
        <f>IF($A827="","",IFERROR(SUMPRODUCT((Itens!$A$2:$A$20001=$A827)*Itens!$D$2:$D$20001*(Itens!$E$2:$E$20001-Itens!$F$2:$F$20001)),"erro"))</f>
        <v/>
      </c>
      <c r="D827" s="33" t="str">
        <f>IF($A827="","",COUNTIF(Parcelas!$A$2:$A$20001,$A827))</f>
        <v/>
      </c>
      <c r="E827" s="34" t="str">
        <f>IF($A827="","",SUMIF(Parcelas!$A$2:$A$20001,$A827,Parcelas!$C$2:$C$20001))</f>
        <v/>
      </c>
      <c r="F827" s="34" t="str">
        <f t="shared" si="12"/>
        <v/>
      </c>
      <c r="G827" s="32" t="str">
        <f>IF($A827="","",IF(COUNTIF(Faturas!$A$2:$A$2001,$A827)&gt;1,"Código repetido na aba Faturas",IF($B827=0,"Sem itens",IF($D827=0,"Sem parcelas",IF(NOT(ISNUMBER($C827)),"Valor inválido nos itens",IF($F827&lt;&gt;0,"Parcelas não batem com os itens","OK"))))))</f>
        <v/>
      </c>
      <c r="H827" s="3" t="str">
        <f>IF($A827="","",IF(COUNTIF($A$9:$A827,$A827)=1,1,0))</f>
        <v/>
      </c>
    </row>
    <row r="828" spans="1:8" x14ac:dyDescent="0.25">
      <c r="A828" s="32" t="str">
        <f>IF(INDEX(Faturas!$A:$A,ROW()-7)="","",INDEX(Faturas!$A:$A,ROW()-7))</f>
        <v/>
      </c>
      <c r="B828" s="33" t="str">
        <f>IF($A828="","",COUNTIF(Itens!$A$2:$A$20001,$A828))</f>
        <v/>
      </c>
      <c r="C828" s="34" t="str">
        <f>IF($A828="","",IFERROR(SUMPRODUCT((Itens!$A$2:$A$20001=$A828)*Itens!$D$2:$D$20001*(Itens!$E$2:$E$20001-Itens!$F$2:$F$20001)),"erro"))</f>
        <v/>
      </c>
      <c r="D828" s="33" t="str">
        <f>IF($A828="","",COUNTIF(Parcelas!$A$2:$A$20001,$A828))</f>
        <v/>
      </c>
      <c r="E828" s="34" t="str">
        <f>IF($A828="","",SUMIF(Parcelas!$A$2:$A$20001,$A828,Parcelas!$C$2:$C$20001))</f>
        <v/>
      </c>
      <c r="F828" s="34" t="str">
        <f t="shared" si="12"/>
        <v/>
      </c>
      <c r="G828" s="32" t="str">
        <f>IF($A828="","",IF(COUNTIF(Faturas!$A$2:$A$2001,$A828)&gt;1,"Código repetido na aba Faturas",IF($B828=0,"Sem itens",IF($D828=0,"Sem parcelas",IF(NOT(ISNUMBER($C828)),"Valor inválido nos itens",IF($F828&lt;&gt;0,"Parcelas não batem com os itens","OK"))))))</f>
        <v/>
      </c>
      <c r="H828" s="3" t="str">
        <f>IF($A828="","",IF(COUNTIF($A$9:$A828,$A828)=1,1,0))</f>
        <v/>
      </c>
    </row>
    <row r="829" spans="1:8" x14ac:dyDescent="0.25">
      <c r="A829" s="32" t="str">
        <f>IF(INDEX(Faturas!$A:$A,ROW()-7)="","",INDEX(Faturas!$A:$A,ROW()-7))</f>
        <v/>
      </c>
      <c r="B829" s="33" t="str">
        <f>IF($A829="","",COUNTIF(Itens!$A$2:$A$20001,$A829))</f>
        <v/>
      </c>
      <c r="C829" s="34" t="str">
        <f>IF($A829="","",IFERROR(SUMPRODUCT((Itens!$A$2:$A$20001=$A829)*Itens!$D$2:$D$20001*(Itens!$E$2:$E$20001-Itens!$F$2:$F$20001)),"erro"))</f>
        <v/>
      </c>
      <c r="D829" s="33" t="str">
        <f>IF($A829="","",COUNTIF(Parcelas!$A$2:$A$20001,$A829))</f>
        <v/>
      </c>
      <c r="E829" s="34" t="str">
        <f>IF($A829="","",SUMIF(Parcelas!$A$2:$A$20001,$A829,Parcelas!$C$2:$C$20001))</f>
        <v/>
      </c>
      <c r="F829" s="34" t="str">
        <f t="shared" si="12"/>
        <v/>
      </c>
      <c r="G829" s="32" t="str">
        <f>IF($A829="","",IF(COUNTIF(Faturas!$A$2:$A$2001,$A829)&gt;1,"Código repetido na aba Faturas",IF($B829=0,"Sem itens",IF($D829=0,"Sem parcelas",IF(NOT(ISNUMBER($C829)),"Valor inválido nos itens",IF($F829&lt;&gt;0,"Parcelas não batem com os itens","OK"))))))</f>
        <v/>
      </c>
      <c r="H829" s="3" t="str">
        <f>IF($A829="","",IF(COUNTIF($A$9:$A829,$A829)=1,1,0))</f>
        <v/>
      </c>
    </row>
    <row r="830" spans="1:8" x14ac:dyDescent="0.25">
      <c r="A830" s="32" t="str">
        <f>IF(INDEX(Faturas!$A:$A,ROW()-7)="","",INDEX(Faturas!$A:$A,ROW()-7))</f>
        <v/>
      </c>
      <c r="B830" s="33" t="str">
        <f>IF($A830="","",COUNTIF(Itens!$A$2:$A$20001,$A830))</f>
        <v/>
      </c>
      <c r="C830" s="34" t="str">
        <f>IF($A830="","",IFERROR(SUMPRODUCT((Itens!$A$2:$A$20001=$A830)*Itens!$D$2:$D$20001*(Itens!$E$2:$E$20001-Itens!$F$2:$F$20001)),"erro"))</f>
        <v/>
      </c>
      <c r="D830" s="33" t="str">
        <f>IF($A830="","",COUNTIF(Parcelas!$A$2:$A$20001,$A830))</f>
        <v/>
      </c>
      <c r="E830" s="34" t="str">
        <f>IF($A830="","",SUMIF(Parcelas!$A$2:$A$20001,$A830,Parcelas!$C$2:$C$20001))</f>
        <v/>
      </c>
      <c r="F830" s="34" t="str">
        <f t="shared" si="12"/>
        <v/>
      </c>
      <c r="G830" s="32" t="str">
        <f>IF($A830="","",IF(COUNTIF(Faturas!$A$2:$A$2001,$A830)&gt;1,"Código repetido na aba Faturas",IF($B830=0,"Sem itens",IF($D830=0,"Sem parcelas",IF(NOT(ISNUMBER($C830)),"Valor inválido nos itens",IF($F830&lt;&gt;0,"Parcelas não batem com os itens","OK"))))))</f>
        <v/>
      </c>
      <c r="H830" s="3" t="str">
        <f>IF($A830="","",IF(COUNTIF($A$9:$A830,$A830)=1,1,0))</f>
        <v/>
      </c>
    </row>
    <row r="831" spans="1:8" x14ac:dyDescent="0.25">
      <c r="A831" s="32" t="str">
        <f>IF(INDEX(Faturas!$A:$A,ROW()-7)="","",INDEX(Faturas!$A:$A,ROW()-7))</f>
        <v/>
      </c>
      <c r="B831" s="33" t="str">
        <f>IF($A831="","",COUNTIF(Itens!$A$2:$A$20001,$A831))</f>
        <v/>
      </c>
      <c r="C831" s="34" t="str">
        <f>IF($A831="","",IFERROR(SUMPRODUCT((Itens!$A$2:$A$20001=$A831)*Itens!$D$2:$D$20001*(Itens!$E$2:$E$20001-Itens!$F$2:$F$20001)),"erro"))</f>
        <v/>
      </c>
      <c r="D831" s="33" t="str">
        <f>IF($A831="","",COUNTIF(Parcelas!$A$2:$A$20001,$A831))</f>
        <v/>
      </c>
      <c r="E831" s="34" t="str">
        <f>IF($A831="","",SUMIF(Parcelas!$A$2:$A$20001,$A831,Parcelas!$C$2:$C$20001))</f>
        <v/>
      </c>
      <c r="F831" s="34" t="str">
        <f t="shared" si="12"/>
        <v/>
      </c>
      <c r="G831" s="32" t="str">
        <f>IF($A831="","",IF(COUNTIF(Faturas!$A$2:$A$2001,$A831)&gt;1,"Código repetido na aba Faturas",IF($B831=0,"Sem itens",IF($D831=0,"Sem parcelas",IF(NOT(ISNUMBER($C831)),"Valor inválido nos itens",IF($F831&lt;&gt;0,"Parcelas não batem com os itens","OK"))))))</f>
        <v/>
      </c>
      <c r="H831" s="3" t="str">
        <f>IF($A831="","",IF(COUNTIF($A$9:$A831,$A831)=1,1,0))</f>
        <v/>
      </c>
    </row>
    <row r="832" spans="1:8" x14ac:dyDescent="0.25">
      <c r="A832" s="32" t="str">
        <f>IF(INDEX(Faturas!$A:$A,ROW()-7)="","",INDEX(Faturas!$A:$A,ROW()-7))</f>
        <v/>
      </c>
      <c r="B832" s="33" t="str">
        <f>IF($A832="","",COUNTIF(Itens!$A$2:$A$20001,$A832))</f>
        <v/>
      </c>
      <c r="C832" s="34" t="str">
        <f>IF($A832="","",IFERROR(SUMPRODUCT((Itens!$A$2:$A$20001=$A832)*Itens!$D$2:$D$20001*(Itens!$E$2:$E$20001-Itens!$F$2:$F$20001)),"erro"))</f>
        <v/>
      </c>
      <c r="D832" s="33" t="str">
        <f>IF($A832="","",COUNTIF(Parcelas!$A$2:$A$20001,$A832))</f>
        <v/>
      </c>
      <c r="E832" s="34" t="str">
        <f>IF($A832="","",SUMIF(Parcelas!$A$2:$A$20001,$A832,Parcelas!$C$2:$C$20001))</f>
        <v/>
      </c>
      <c r="F832" s="34" t="str">
        <f t="shared" si="12"/>
        <v/>
      </c>
      <c r="G832" s="32" t="str">
        <f>IF($A832="","",IF(COUNTIF(Faturas!$A$2:$A$2001,$A832)&gt;1,"Código repetido na aba Faturas",IF($B832=0,"Sem itens",IF($D832=0,"Sem parcelas",IF(NOT(ISNUMBER($C832)),"Valor inválido nos itens",IF($F832&lt;&gt;0,"Parcelas não batem com os itens","OK"))))))</f>
        <v/>
      </c>
      <c r="H832" s="3" t="str">
        <f>IF($A832="","",IF(COUNTIF($A$9:$A832,$A832)=1,1,0))</f>
        <v/>
      </c>
    </row>
    <row r="833" spans="1:8" x14ac:dyDescent="0.25">
      <c r="A833" s="32" t="str">
        <f>IF(INDEX(Faturas!$A:$A,ROW()-7)="","",INDEX(Faturas!$A:$A,ROW()-7))</f>
        <v/>
      </c>
      <c r="B833" s="33" t="str">
        <f>IF($A833="","",COUNTIF(Itens!$A$2:$A$20001,$A833))</f>
        <v/>
      </c>
      <c r="C833" s="34" t="str">
        <f>IF($A833="","",IFERROR(SUMPRODUCT((Itens!$A$2:$A$20001=$A833)*Itens!$D$2:$D$20001*(Itens!$E$2:$E$20001-Itens!$F$2:$F$20001)),"erro"))</f>
        <v/>
      </c>
      <c r="D833" s="33" t="str">
        <f>IF($A833="","",COUNTIF(Parcelas!$A$2:$A$20001,$A833))</f>
        <v/>
      </c>
      <c r="E833" s="34" t="str">
        <f>IF($A833="","",SUMIF(Parcelas!$A$2:$A$20001,$A833,Parcelas!$C$2:$C$20001))</f>
        <v/>
      </c>
      <c r="F833" s="34" t="str">
        <f t="shared" si="12"/>
        <v/>
      </c>
      <c r="G833" s="32" t="str">
        <f>IF($A833="","",IF(COUNTIF(Faturas!$A$2:$A$2001,$A833)&gt;1,"Código repetido na aba Faturas",IF($B833=0,"Sem itens",IF($D833=0,"Sem parcelas",IF(NOT(ISNUMBER($C833)),"Valor inválido nos itens",IF($F833&lt;&gt;0,"Parcelas não batem com os itens","OK"))))))</f>
        <v/>
      </c>
      <c r="H833" s="3" t="str">
        <f>IF($A833="","",IF(COUNTIF($A$9:$A833,$A833)=1,1,0))</f>
        <v/>
      </c>
    </row>
    <row r="834" spans="1:8" x14ac:dyDescent="0.25">
      <c r="A834" s="32" t="str">
        <f>IF(INDEX(Faturas!$A:$A,ROW()-7)="","",INDEX(Faturas!$A:$A,ROW()-7))</f>
        <v/>
      </c>
      <c r="B834" s="33" t="str">
        <f>IF($A834="","",COUNTIF(Itens!$A$2:$A$20001,$A834))</f>
        <v/>
      </c>
      <c r="C834" s="34" t="str">
        <f>IF($A834="","",IFERROR(SUMPRODUCT((Itens!$A$2:$A$20001=$A834)*Itens!$D$2:$D$20001*(Itens!$E$2:$E$20001-Itens!$F$2:$F$20001)),"erro"))</f>
        <v/>
      </c>
      <c r="D834" s="33" t="str">
        <f>IF($A834="","",COUNTIF(Parcelas!$A$2:$A$20001,$A834))</f>
        <v/>
      </c>
      <c r="E834" s="34" t="str">
        <f>IF($A834="","",SUMIF(Parcelas!$A$2:$A$20001,$A834,Parcelas!$C$2:$C$20001))</f>
        <v/>
      </c>
      <c r="F834" s="34" t="str">
        <f t="shared" si="12"/>
        <v/>
      </c>
      <c r="G834" s="32" t="str">
        <f>IF($A834="","",IF(COUNTIF(Faturas!$A$2:$A$2001,$A834)&gt;1,"Código repetido na aba Faturas",IF($B834=0,"Sem itens",IF($D834=0,"Sem parcelas",IF(NOT(ISNUMBER($C834)),"Valor inválido nos itens",IF($F834&lt;&gt;0,"Parcelas não batem com os itens","OK"))))))</f>
        <v/>
      </c>
      <c r="H834" s="3" t="str">
        <f>IF($A834="","",IF(COUNTIF($A$9:$A834,$A834)=1,1,0))</f>
        <v/>
      </c>
    </row>
    <row r="835" spans="1:8" x14ac:dyDescent="0.25">
      <c r="A835" s="32" t="str">
        <f>IF(INDEX(Faturas!$A:$A,ROW()-7)="","",INDEX(Faturas!$A:$A,ROW()-7))</f>
        <v/>
      </c>
      <c r="B835" s="33" t="str">
        <f>IF($A835="","",COUNTIF(Itens!$A$2:$A$20001,$A835))</f>
        <v/>
      </c>
      <c r="C835" s="34" t="str">
        <f>IF($A835="","",IFERROR(SUMPRODUCT((Itens!$A$2:$A$20001=$A835)*Itens!$D$2:$D$20001*(Itens!$E$2:$E$20001-Itens!$F$2:$F$20001)),"erro"))</f>
        <v/>
      </c>
      <c r="D835" s="33" t="str">
        <f>IF($A835="","",COUNTIF(Parcelas!$A$2:$A$20001,$A835))</f>
        <v/>
      </c>
      <c r="E835" s="34" t="str">
        <f>IF($A835="","",SUMIF(Parcelas!$A$2:$A$20001,$A835,Parcelas!$C$2:$C$20001))</f>
        <v/>
      </c>
      <c r="F835" s="34" t="str">
        <f t="shared" si="12"/>
        <v/>
      </c>
      <c r="G835" s="32" t="str">
        <f>IF($A835="","",IF(COUNTIF(Faturas!$A$2:$A$2001,$A835)&gt;1,"Código repetido na aba Faturas",IF($B835=0,"Sem itens",IF($D835=0,"Sem parcelas",IF(NOT(ISNUMBER($C835)),"Valor inválido nos itens",IF($F835&lt;&gt;0,"Parcelas não batem com os itens","OK"))))))</f>
        <v/>
      </c>
      <c r="H835" s="3" t="str">
        <f>IF($A835="","",IF(COUNTIF($A$9:$A835,$A835)=1,1,0))</f>
        <v/>
      </c>
    </row>
    <row r="836" spans="1:8" x14ac:dyDescent="0.25">
      <c r="A836" s="32" t="str">
        <f>IF(INDEX(Faturas!$A:$A,ROW()-7)="","",INDEX(Faturas!$A:$A,ROW()-7))</f>
        <v/>
      </c>
      <c r="B836" s="33" t="str">
        <f>IF($A836="","",COUNTIF(Itens!$A$2:$A$20001,$A836))</f>
        <v/>
      </c>
      <c r="C836" s="34" t="str">
        <f>IF($A836="","",IFERROR(SUMPRODUCT((Itens!$A$2:$A$20001=$A836)*Itens!$D$2:$D$20001*(Itens!$E$2:$E$20001-Itens!$F$2:$F$20001)),"erro"))</f>
        <v/>
      </c>
      <c r="D836" s="33" t="str">
        <f>IF($A836="","",COUNTIF(Parcelas!$A$2:$A$20001,$A836))</f>
        <v/>
      </c>
      <c r="E836" s="34" t="str">
        <f>IF($A836="","",SUMIF(Parcelas!$A$2:$A$20001,$A836,Parcelas!$C$2:$C$20001))</f>
        <v/>
      </c>
      <c r="F836" s="34" t="str">
        <f t="shared" si="12"/>
        <v/>
      </c>
      <c r="G836" s="32" t="str">
        <f>IF($A836="","",IF(COUNTIF(Faturas!$A$2:$A$2001,$A836)&gt;1,"Código repetido na aba Faturas",IF($B836=0,"Sem itens",IF($D836=0,"Sem parcelas",IF(NOT(ISNUMBER($C836)),"Valor inválido nos itens",IF($F836&lt;&gt;0,"Parcelas não batem com os itens","OK"))))))</f>
        <v/>
      </c>
      <c r="H836" s="3" t="str">
        <f>IF($A836="","",IF(COUNTIF($A$9:$A836,$A836)=1,1,0))</f>
        <v/>
      </c>
    </row>
    <row r="837" spans="1:8" x14ac:dyDescent="0.25">
      <c r="A837" s="32" t="str">
        <f>IF(INDEX(Faturas!$A:$A,ROW()-7)="","",INDEX(Faturas!$A:$A,ROW()-7))</f>
        <v/>
      </c>
      <c r="B837" s="33" t="str">
        <f>IF($A837="","",COUNTIF(Itens!$A$2:$A$20001,$A837))</f>
        <v/>
      </c>
      <c r="C837" s="34" t="str">
        <f>IF($A837="","",IFERROR(SUMPRODUCT((Itens!$A$2:$A$20001=$A837)*Itens!$D$2:$D$20001*(Itens!$E$2:$E$20001-Itens!$F$2:$F$20001)),"erro"))</f>
        <v/>
      </c>
      <c r="D837" s="33" t="str">
        <f>IF($A837="","",COUNTIF(Parcelas!$A$2:$A$20001,$A837))</f>
        <v/>
      </c>
      <c r="E837" s="34" t="str">
        <f>IF($A837="","",SUMIF(Parcelas!$A$2:$A$20001,$A837,Parcelas!$C$2:$C$20001))</f>
        <v/>
      </c>
      <c r="F837" s="34" t="str">
        <f t="shared" si="12"/>
        <v/>
      </c>
      <c r="G837" s="32" t="str">
        <f>IF($A837="","",IF(COUNTIF(Faturas!$A$2:$A$2001,$A837)&gt;1,"Código repetido na aba Faturas",IF($B837=0,"Sem itens",IF($D837=0,"Sem parcelas",IF(NOT(ISNUMBER($C837)),"Valor inválido nos itens",IF($F837&lt;&gt;0,"Parcelas não batem com os itens","OK"))))))</f>
        <v/>
      </c>
      <c r="H837" s="3" t="str">
        <f>IF($A837="","",IF(COUNTIF($A$9:$A837,$A837)=1,1,0))</f>
        <v/>
      </c>
    </row>
    <row r="838" spans="1:8" x14ac:dyDescent="0.25">
      <c r="A838" s="32" t="str">
        <f>IF(INDEX(Faturas!$A:$A,ROW()-7)="","",INDEX(Faturas!$A:$A,ROW()-7))</f>
        <v/>
      </c>
      <c r="B838" s="33" t="str">
        <f>IF($A838="","",COUNTIF(Itens!$A$2:$A$20001,$A838))</f>
        <v/>
      </c>
      <c r="C838" s="34" t="str">
        <f>IF($A838="","",IFERROR(SUMPRODUCT((Itens!$A$2:$A$20001=$A838)*Itens!$D$2:$D$20001*(Itens!$E$2:$E$20001-Itens!$F$2:$F$20001)),"erro"))</f>
        <v/>
      </c>
      <c r="D838" s="33" t="str">
        <f>IF($A838="","",COUNTIF(Parcelas!$A$2:$A$20001,$A838))</f>
        <v/>
      </c>
      <c r="E838" s="34" t="str">
        <f>IF($A838="","",SUMIF(Parcelas!$A$2:$A$20001,$A838,Parcelas!$C$2:$C$20001))</f>
        <v/>
      </c>
      <c r="F838" s="34" t="str">
        <f t="shared" si="12"/>
        <v/>
      </c>
      <c r="G838" s="32" t="str">
        <f>IF($A838="","",IF(COUNTIF(Faturas!$A$2:$A$2001,$A838)&gt;1,"Código repetido na aba Faturas",IF($B838=0,"Sem itens",IF($D838=0,"Sem parcelas",IF(NOT(ISNUMBER($C838)),"Valor inválido nos itens",IF($F838&lt;&gt;0,"Parcelas não batem com os itens","OK"))))))</f>
        <v/>
      </c>
      <c r="H838" s="3" t="str">
        <f>IF($A838="","",IF(COUNTIF($A$9:$A838,$A838)=1,1,0))</f>
        <v/>
      </c>
    </row>
    <row r="839" spans="1:8" x14ac:dyDescent="0.25">
      <c r="A839" s="32" t="str">
        <f>IF(INDEX(Faturas!$A:$A,ROW()-7)="","",INDEX(Faturas!$A:$A,ROW()-7))</f>
        <v/>
      </c>
      <c r="B839" s="33" t="str">
        <f>IF($A839="","",COUNTIF(Itens!$A$2:$A$20001,$A839))</f>
        <v/>
      </c>
      <c r="C839" s="34" t="str">
        <f>IF($A839="","",IFERROR(SUMPRODUCT((Itens!$A$2:$A$20001=$A839)*Itens!$D$2:$D$20001*(Itens!$E$2:$E$20001-Itens!$F$2:$F$20001)),"erro"))</f>
        <v/>
      </c>
      <c r="D839" s="33" t="str">
        <f>IF($A839="","",COUNTIF(Parcelas!$A$2:$A$20001,$A839))</f>
        <v/>
      </c>
      <c r="E839" s="34" t="str">
        <f>IF($A839="","",SUMIF(Parcelas!$A$2:$A$20001,$A839,Parcelas!$C$2:$C$20001))</f>
        <v/>
      </c>
      <c r="F839" s="34" t="str">
        <f t="shared" si="12"/>
        <v/>
      </c>
      <c r="G839" s="32" t="str">
        <f>IF($A839="","",IF(COUNTIF(Faturas!$A$2:$A$2001,$A839)&gt;1,"Código repetido na aba Faturas",IF($B839=0,"Sem itens",IF($D839=0,"Sem parcelas",IF(NOT(ISNUMBER($C839)),"Valor inválido nos itens",IF($F839&lt;&gt;0,"Parcelas não batem com os itens","OK"))))))</f>
        <v/>
      </c>
      <c r="H839" s="3" t="str">
        <f>IF($A839="","",IF(COUNTIF($A$9:$A839,$A839)=1,1,0))</f>
        <v/>
      </c>
    </row>
    <row r="840" spans="1:8" x14ac:dyDescent="0.25">
      <c r="A840" s="32" t="str">
        <f>IF(INDEX(Faturas!$A:$A,ROW()-7)="","",INDEX(Faturas!$A:$A,ROW()-7))</f>
        <v/>
      </c>
      <c r="B840" s="33" t="str">
        <f>IF($A840="","",COUNTIF(Itens!$A$2:$A$20001,$A840))</f>
        <v/>
      </c>
      <c r="C840" s="34" t="str">
        <f>IF($A840="","",IFERROR(SUMPRODUCT((Itens!$A$2:$A$20001=$A840)*Itens!$D$2:$D$20001*(Itens!$E$2:$E$20001-Itens!$F$2:$F$20001)),"erro"))</f>
        <v/>
      </c>
      <c r="D840" s="33" t="str">
        <f>IF($A840="","",COUNTIF(Parcelas!$A$2:$A$20001,$A840))</f>
        <v/>
      </c>
      <c r="E840" s="34" t="str">
        <f>IF($A840="","",SUMIF(Parcelas!$A$2:$A$20001,$A840,Parcelas!$C$2:$C$20001))</f>
        <v/>
      </c>
      <c r="F840" s="34" t="str">
        <f t="shared" si="12"/>
        <v/>
      </c>
      <c r="G840" s="32" t="str">
        <f>IF($A840="","",IF(COUNTIF(Faturas!$A$2:$A$2001,$A840)&gt;1,"Código repetido na aba Faturas",IF($B840=0,"Sem itens",IF($D840=0,"Sem parcelas",IF(NOT(ISNUMBER($C840)),"Valor inválido nos itens",IF($F840&lt;&gt;0,"Parcelas não batem com os itens","OK"))))))</f>
        <v/>
      </c>
      <c r="H840" s="3" t="str">
        <f>IF($A840="","",IF(COUNTIF($A$9:$A840,$A840)=1,1,0))</f>
        <v/>
      </c>
    </row>
    <row r="841" spans="1:8" x14ac:dyDescent="0.25">
      <c r="A841" s="32" t="str">
        <f>IF(INDEX(Faturas!$A:$A,ROW()-7)="","",INDEX(Faturas!$A:$A,ROW()-7))</f>
        <v/>
      </c>
      <c r="B841" s="33" t="str">
        <f>IF($A841="","",COUNTIF(Itens!$A$2:$A$20001,$A841))</f>
        <v/>
      </c>
      <c r="C841" s="34" t="str">
        <f>IF($A841="","",IFERROR(SUMPRODUCT((Itens!$A$2:$A$20001=$A841)*Itens!$D$2:$D$20001*(Itens!$E$2:$E$20001-Itens!$F$2:$F$20001)),"erro"))</f>
        <v/>
      </c>
      <c r="D841" s="33" t="str">
        <f>IF($A841="","",COUNTIF(Parcelas!$A$2:$A$20001,$A841))</f>
        <v/>
      </c>
      <c r="E841" s="34" t="str">
        <f>IF($A841="","",SUMIF(Parcelas!$A$2:$A$20001,$A841,Parcelas!$C$2:$C$20001))</f>
        <v/>
      </c>
      <c r="F841" s="34" t="str">
        <f t="shared" ref="F841:F904" si="13">IF(OR($A841="",NOT(ISNUMBER($C841))),"",ROUND($C841-$E841,2))</f>
        <v/>
      </c>
      <c r="G841" s="32" t="str">
        <f>IF($A841="","",IF(COUNTIF(Faturas!$A$2:$A$2001,$A841)&gt;1,"Código repetido na aba Faturas",IF($B841=0,"Sem itens",IF($D841=0,"Sem parcelas",IF(NOT(ISNUMBER($C841)),"Valor inválido nos itens",IF($F841&lt;&gt;0,"Parcelas não batem com os itens","OK"))))))</f>
        <v/>
      </c>
      <c r="H841" s="3" t="str">
        <f>IF($A841="","",IF(COUNTIF($A$9:$A841,$A841)=1,1,0))</f>
        <v/>
      </c>
    </row>
    <row r="842" spans="1:8" x14ac:dyDescent="0.25">
      <c r="A842" s="32" t="str">
        <f>IF(INDEX(Faturas!$A:$A,ROW()-7)="","",INDEX(Faturas!$A:$A,ROW()-7))</f>
        <v/>
      </c>
      <c r="B842" s="33" t="str">
        <f>IF($A842="","",COUNTIF(Itens!$A$2:$A$20001,$A842))</f>
        <v/>
      </c>
      <c r="C842" s="34" t="str">
        <f>IF($A842="","",IFERROR(SUMPRODUCT((Itens!$A$2:$A$20001=$A842)*Itens!$D$2:$D$20001*(Itens!$E$2:$E$20001-Itens!$F$2:$F$20001)),"erro"))</f>
        <v/>
      </c>
      <c r="D842" s="33" t="str">
        <f>IF($A842="","",COUNTIF(Parcelas!$A$2:$A$20001,$A842))</f>
        <v/>
      </c>
      <c r="E842" s="34" t="str">
        <f>IF($A842="","",SUMIF(Parcelas!$A$2:$A$20001,$A842,Parcelas!$C$2:$C$20001))</f>
        <v/>
      </c>
      <c r="F842" s="34" t="str">
        <f t="shared" si="13"/>
        <v/>
      </c>
      <c r="G842" s="32" t="str">
        <f>IF($A842="","",IF(COUNTIF(Faturas!$A$2:$A$2001,$A842)&gt;1,"Código repetido na aba Faturas",IF($B842=0,"Sem itens",IF($D842=0,"Sem parcelas",IF(NOT(ISNUMBER($C842)),"Valor inválido nos itens",IF($F842&lt;&gt;0,"Parcelas não batem com os itens","OK"))))))</f>
        <v/>
      </c>
      <c r="H842" s="3" t="str">
        <f>IF($A842="","",IF(COUNTIF($A$9:$A842,$A842)=1,1,0))</f>
        <v/>
      </c>
    </row>
    <row r="843" spans="1:8" x14ac:dyDescent="0.25">
      <c r="A843" s="32" t="str">
        <f>IF(INDEX(Faturas!$A:$A,ROW()-7)="","",INDEX(Faturas!$A:$A,ROW()-7))</f>
        <v/>
      </c>
      <c r="B843" s="33" t="str">
        <f>IF($A843="","",COUNTIF(Itens!$A$2:$A$20001,$A843))</f>
        <v/>
      </c>
      <c r="C843" s="34" t="str">
        <f>IF($A843="","",IFERROR(SUMPRODUCT((Itens!$A$2:$A$20001=$A843)*Itens!$D$2:$D$20001*(Itens!$E$2:$E$20001-Itens!$F$2:$F$20001)),"erro"))</f>
        <v/>
      </c>
      <c r="D843" s="33" t="str">
        <f>IF($A843="","",COUNTIF(Parcelas!$A$2:$A$20001,$A843))</f>
        <v/>
      </c>
      <c r="E843" s="34" t="str">
        <f>IF($A843="","",SUMIF(Parcelas!$A$2:$A$20001,$A843,Parcelas!$C$2:$C$20001))</f>
        <v/>
      </c>
      <c r="F843" s="34" t="str">
        <f t="shared" si="13"/>
        <v/>
      </c>
      <c r="G843" s="32" t="str">
        <f>IF($A843="","",IF(COUNTIF(Faturas!$A$2:$A$2001,$A843)&gt;1,"Código repetido na aba Faturas",IF($B843=0,"Sem itens",IF($D843=0,"Sem parcelas",IF(NOT(ISNUMBER($C843)),"Valor inválido nos itens",IF($F843&lt;&gt;0,"Parcelas não batem com os itens","OK"))))))</f>
        <v/>
      </c>
      <c r="H843" s="3" t="str">
        <f>IF($A843="","",IF(COUNTIF($A$9:$A843,$A843)=1,1,0))</f>
        <v/>
      </c>
    </row>
    <row r="844" spans="1:8" x14ac:dyDescent="0.25">
      <c r="A844" s="32" t="str">
        <f>IF(INDEX(Faturas!$A:$A,ROW()-7)="","",INDEX(Faturas!$A:$A,ROW()-7))</f>
        <v/>
      </c>
      <c r="B844" s="33" t="str">
        <f>IF($A844="","",COUNTIF(Itens!$A$2:$A$20001,$A844))</f>
        <v/>
      </c>
      <c r="C844" s="34" t="str">
        <f>IF($A844="","",IFERROR(SUMPRODUCT((Itens!$A$2:$A$20001=$A844)*Itens!$D$2:$D$20001*(Itens!$E$2:$E$20001-Itens!$F$2:$F$20001)),"erro"))</f>
        <v/>
      </c>
      <c r="D844" s="33" t="str">
        <f>IF($A844="","",COUNTIF(Parcelas!$A$2:$A$20001,$A844))</f>
        <v/>
      </c>
      <c r="E844" s="34" t="str">
        <f>IF($A844="","",SUMIF(Parcelas!$A$2:$A$20001,$A844,Parcelas!$C$2:$C$20001))</f>
        <v/>
      </c>
      <c r="F844" s="34" t="str">
        <f t="shared" si="13"/>
        <v/>
      </c>
      <c r="G844" s="32" t="str">
        <f>IF($A844="","",IF(COUNTIF(Faturas!$A$2:$A$2001,$A844)&gt;1,"Código repetido na aba Faturas",IF($B844=0,"Sem itens",IF($D844=0,"Sem parcelas",IF(NOT(ISNUMBER($C844)),"Valor inválido nos itens",IF($F844&lt;&gt;0,"Parcelas não batem com os itens","OK"))))))</f>
        <v/>
      </c>
      <c r="H844" s="3" t="str">
        <f>IF($A844="","",IF(COUNTIF($A$9:$A844,$A844)=1,1,0))</f>
        <v/>
      </c>
    </row>
    <row r="845" spans="1:8" x14ac:dyDescent="0.25">
      <c r="A845" s="32" t="str">
        <f>IF(INDEX(Faturas!$A:$A,ROW()-7)="","",INDEX(Faturas!$A:$A,ROW()-7))</f>
        <v/>
      </c>
      <c r="B845" s="33" t="str">
        <f>IF($A845="","",COUNTIF(Itens!$A$2:$A$20001,$A845))</f>
        <v/>
      </c>
      <c r="C845" s="34" t="str">
        <f>IF($A845="","",IFERROR(SUMPRODUCT((Itens!$A$2:$A$20001=$A845)*Itens!$D$2:$D$20001*(Itens!$E$2:$E$20001-Itens!$F$2:$F$20001)),"erro"))</f>
        <v/>
      </c>
      <c r="D845" s="33" t="str">
        <f>IF($A845="","",COUNTIF(Parcelas!$A$2:$A$20001,$A845))</f>
        <v/>
      </c>
      <c r="E845" s="34" t="str">
        <f>IF($A845="","",SUMIF(Parcelas!$A$2:$A$20001,$A845,Parcelas!$C$2:$C$20001))</f>
        <v/>
      </c>
      <c r="F845" s="34" t="str">
        <f t="shared" si="13"/>
        <v/>
      </c>
      <c r="G845" s="32" t="str">
        <f>IF($A845="","",IF(COUNTIF(Faturas!$A$2:$A$2001,$A845)&gt;1,"Código repetido na aba Faturas",IF($B845=0,"Sem itens",IF($D845=0,"Sem parcelas",IF(NOT(ISNUMBER($C845)),"Valor inválido nos itens",IF($F845&lt;&gt;0,"Parcelas não batem com os itens","OK"))))))</f>
        <v/>
      </c>
      <c r="H845" s="3" t="str">
        <f>IF($A845="","",IF(COUNTIF($A$9:$A845,$A845)=1,1,0))</f>
        <v/>
      </c>
    </row>
    <row r="846" spans="1:8" x14ac:dyDescent="0.25">
      <c r="A846" s="32" t="str">
        <f>IF(INDEX(Faturas!$A:$A,ROW()-7)="","",INDEX(Faturas!$A:$A,ROW()-7))</f>
        <v/>
      </c>
      <c r="B846" s="33" t="str">
        <f>IF($A846="","",COUNTIF(Itens!$A$2:$A$20001,$A846))</f>
        <v/>
      </c>
      <c r="C846" s="34" t="str">
        <f>IF($A846="","",IFERROR(SUMPRODUCT((Itens!$A$2:$A$20001=$A846)*Itens!$D$2:$D$20001*(Itens!$E$2:$E$20001-Itens!$F$2:$F$20001)),"erro"))</f>
        <v/>
      </c>
      <c r="D846" s="33" t="str">
        <f>IF($A846="","",COUNTIF(Parcelas!$A$2:$A$20001,$A846))</f>
        <v/>
      </c>
      <c r="E846" s="34" t="str">
        <f>IF($A846="","",SUMIF(Parcelas!$A$2:$A$20001,$A846,Parcelas!$C$2:$C$20001))</f>
        <v/>
      </c>
      <c r="F846" s="34" t="str">
        <f t="shared" si="13"/>
        <v/>
      </c>
      <c r="G846" s="32" t="str">
        <f>IF($A846="","",IF(COUNTIF(Faturas!$A$2:$A$2001,$A846)&gt;1,"Código repetido na aba Faturas",IF($B846=0,"Sem itens",IF($D846=0,"Sem parcelas",IF(NOT(ISNUMBER($C846)),"Valor inválido nos itens",IF($F846&lt;&gt;0,"Parcelas não batem com os itens","OK"))))))</f>
        <v/>
      </c>
      <c r="H846" s="3" t="str">
        <f>IF($A846="","",IF(COUNTIF($A$9:$A846,$A846)=1,1,0))</f>
        <v/>
      </c>
    </row>
    <row r="847" spans="1:8" x14ac:dyDescent="0.25">
      <c r="A847" s="32" t="str">
        <f>IF(INDEX(Faturas!$A:$A,ROW()-7)="","",INDEX(Faturas!$A:$A,ROW()-7))</f>
        <v/>
      </c>
      <c r="B847" s="33" t="str">
        <f>IF($A847="","",COUNTIF(Itens!$A$2:$A$20001,$A847))</f>
        <v/>
      </c>
      <c r="C847" s="34" t="str">
        <f>IF($A847="","",IFERROR(SUMPRODUCT((Itens!$A$2:$A$20001=$A847)*Itens!$D$2:$D$20001*(Itens!$E$2:$E$20001-Itens!$F$2:$F$20001)),"erro"))</f>
        <v/>
      </c>
      <c r="D847" s="33" t="str">
        <f>IF($A847="","",COUNTIF(Parcelas!$A$2:$A$20001,$A847))</f>
        <v/>
      </c>
      <c r="E847" s="34" t="str">
        <f>IF($A847="","",SUMIF(Parcelas!$A$2:$A$20001,$A847,Parcelas!$C$2:$C$20001))</f>
        <v/>
      </c>
      <c r="F847" s="34" t="str">
        <f t="shared" si="13"/>
        <v/>
      </c>
      <c r="G847" s="32" t="str">
        <f>IF($A847="","",IF(COUNTIF(Faturas!$A$2:$A$2001,$A847)&gt;1,"Código repetido na aba Faturas",IF($B847=0,"Sem itens",IF($D847=0,"Sem parcelas",IF(NOT(ISNUMBER($C847)),"Valor inválido nos itens",IF($F847&lt;&gt;0,"Parcelas não batem com os itens","OK"))))))</f>
        <v/>
      </c>
      <c r="H847" s="3" t="str">
        <f>IF($A847="","",IF(COUNTIF($A$9:$A847,$A847)=1,1,0))</f>
        <v/>
      </c>
    </row>
    <row r="848" spans="1:8" x14ac:dyDescent="0.25">
      <c r="A848" s="32" t="str">
        <f>IF(INDEX(Faturas!$A:$A,ROW()-7)="","",INDEX(Faturas!$A:$A,ROW()-7))</f>
        <v/>
      </c>
      <c r="B848" s="33" t="str">
        <f>IF($A848="","",COUNTIF(Itens!$A$2:$A$20001,$A848))</f>
        <v/>
      </c>
      <c r="C848" s="34" t="str">
        <f>IF($A848="","",IFERROR(SUMPRODUCT((Itens!$A$2:$A$20001=$A848)*Itens!$D$2:$D$20001*(Itens!$E$2:$E$20001-Itens!$F$2:$F$20001)),"erro"))</f>
        <v/>
      </c>
      <c r="D848" s="33" t="str">
        <f>IF($A848="","",COUNTIF(Parcelas!$A$2:$A$20001,$A848))</f>
        <v/>
      </c>
      <c r="E848" s="34" t="str">
        <f>IF($A848="","",SUMIF(Parcelas!$A$2:$A$20001,$A848,Parcelas!$C$2:$C$20001))</f>
        <v/>
      </c>
      <c r="F848" s="34" t="str">
        <f t="shared" si="13"/>
        <v/>
      </c>
      <c r="G848" s="32" t="str">
        <f>IF($A848="","",IF(COUNTIF(Faturas!$A$2:$A$2001,$A848)&gt;1,"Código repetido na aba Faturas",IF($B848=0,"Sem itens",IF($D848=0,"Sem parcelas",IF(NOT(ISNUMBER($C848)),"Valor inválido nos itens",IF($F848&lt;&gt;0,"Parcelas não batem com os itens","OK"))))))</f>
        <v/>
      </c>
      <c r="H848" s="3" t="str">
        <f>IF($A848="","",IF(COUNTIF($A$9:$A848,$A848)=1,1,0))</f>
        <v/>
      </c>
    </row>
    <row r="849" spans="1:8" x14ac:dyDescent="0.25">
      <c r="A849" s="32" t="str">
        <f>IF(INDEX(Faturas!$A:$A,ROW()-7)="","",INDEX(Faturas!$A:$A,ROW()-7))</f>
        <v/>
      </c>
      <c r="B849" s="33" t="str">
        <f>IF($A849="","",COUNTIF(Itens!$A$2:$A$20001,$A849))</f>
        <v/>
      </c>
      <c r="C849" s="34" t="str">
        <f>IF($A849="","",IFERROR(SUMPRODUCT((Itens!$A$2:$A$20001=$A849)*Itens!$D$2:$D$20001*(Itens!$E$2:$E$20001-Itens!$F$2:$F$20001)),"erro"))</f>
        <v/>
      </c>
      <c r="D849" s="33" t="str">
        <f>IF($A849="","",COUNTIF(Parcelas!$A$2:$A$20001,$A849))</f>
        <v/>
      </c>
      <c r="E849" s="34" t="str">
        <f>IF($A849="","",SUMIF(Parcelas!$A$2:$A$20001,$A849,Parcelas!$C$2:$C$20001))</f>
        <v/>
      </c>
      <c r="F849" s="34" t="str">
        <f t="shared" si="13"/>
        <v/>
      </c>
      <c r="G849" s="32" t="str">
        <f>IF($A849="","",IF(COUNTIF(Faturas!$A$2:$A$2001,$A849)&gt;1,"Código repetido na aba Faturas",IF($B849=0,"Sem itens",IF($D849=0,"Sem parcelas",IF(NOT(ISNUMBER($C849)),"Valor inválido nos itens",IF($F849&lt;&gt;0,"Parcelas não batem com os itens","OK"))))))</f>
        <v/>
      </c>
      <c r="H849" s="3" t="str">
        <f>IF($A849="","",IF(COUNTIF($A$9:$A849,$A849)=1,1,0))</f>
        <v/>
      </c>
    </row>
    <row r="850" spans="1:8" x14ac:dyDescent="0.25">
      <c r="A850" s="32" t="str">
        <f>IF(INDEX(Faturas!$A:$A,ROW()-7)="","",INDEX(Faturas!$A:$A,ROW()-7))</f>
        <v/>
      </c>
      <c r="B850" s="33" t="str">
        <f>IF($A850="","",COUNTIF(Itens!$A$2:$A$20001,$A850))</f>
        <v/>
      </c>
      <c r="C850" s="34" t="str">
        <f>IF($A850="","",IFERROR(SUMPRODUCT((Itens!$A$2:$A$20001=$A850)*Itens!$D$2:$D$20001*(Itens!$E$2:$E$20001-Itens!$F$2:$F$20001)),"erro"))</f>
        <v/>
      </c>
      <c r="D850" s="33" t="str">
        <f>IF($A850="","",COUNTIF(Parcelas!$A$2:$A$20001,$A850))</f>
        <v/>
      </c>
      <c r="E850" s="34" t="str">
        <f>IF($A850="","",SUMIF(Parcelas!$A$2:$A$20001,$A850,Parcelas!$C$2:$C$20001))</f>
        <v/>
      </c>
      <c r="F850" s="34" t="str">
        <f t="shared" si="13"/>
        <v/>
      </c>
      <c r="G850" s="32" t="str">
        <f>IF($A850="","",IF(COUNTIF(Faturas!$A$2:$A$2001,$A850)&gt;1,"Código repetido na aba Faturas",IF($B850=0,"Sem itens",IF($D850=0,"Sem parcelas",IF(NOT(ISNUMBER($C850)),"Valor inválido nos itens",IF($F850&lt;&gt;0,"Parcelas não batem com os itens","OK"))))))</f>
        <v/>
      </c>
      <c r="H850" s="3" t="str">
        <f>IF($A850="","",IF(COUNTIF($A$9:$A850,$A850)=1,1,0))</f>
        <v/>
      </c>
    </row>
    <row r="851" spans="1:8" x14ac:dyDescent="0.25">
      <c r="A851" s="32" t="str">
        <f>IF(INDEX(Faturas!$A:$A,ROW()-7)="","",INDEX(Faturas!$A:$A,ROW()-7))</f>
        <v/>
      </c>
      <c r="B851" s="33" t="str">
        <f>IF($A851="","",COUNTIF(Itens!$A$2:$A$20001,$A851))</f>
        <v/>
      </c>
      <c r="C851" s="34" t="str">
        <f>IF($A851="","",IFERROR(SUMPRODUCT((Itens!$A$2:$A$20001=$A851)*Itens!$D$2:$D$20001*(Itens!$E$2:$E$20001-Itens!$F$2:$F$20001)),"erro"))</f>
        <v/>
      </c>
      <c r="D851" s="33" t="str">
        <f>IF($A851="","",COUNTIF(Parcelas!$A$2:$A$20001,$A851))</f>
        <v/>
      </c>
      <c r="E851" s="34" t="str">
        <f>IF($A851="","",SUMIF(Parcelas!$A$2:$A$20001,$A851,Parcelas!$C$2:$C$20001))</f>
        <v/>
      </c>
      <c r="F851" s="34" t="str">
        <f t="shared" si="13"/>
        <v/>
      </c>
      <c r="G851" s="32" t="str">
        <f>IF($A851="","",IF(COUNTIF(Faturas!$A$2:$A$2001,$A851)&gt;1,"Código repetido na aba Faturas",IF($B851=0,"Sem itens",IF($D851=0,"Sem parcelas",IF(NOT(ISNUMBER($C851)),"Valor inválido nos itens",IF($F851&lt;&gt;0,"Parcelas não batem com os itens","OK"))))))</f>
        <v/>
      </c>
      <c r="H851" s="3" t="str">
        <f>IF($A851="","",IF(COUNTIF($A$9:$A851,$A851)=1,1,0))</f>
        <v/>
      </c>
    </row>
    <row r="852" spans="1:8" x14ac:dyDescent="0.25">
      <c r="A852" s="32" t="str">
        <f>IF(INDEX(Faturas!$A:$A,ROW()-7)="","",INDEX(Faturas!$A:$A,ROW()-7))</f>
        <v/>
      </c>
      <c r="B852" s="33" t="str">
        <f>IF($A852="","",COUNTIF(Itens!$A$2:$A$20001,$A852))</f>
        <v/>
      </c>
      <c r="C852" s="34" t="str">
        <f>IF($A852="","",IFERROR(SUMPRODUCT((Itens!$A$2:$A$20001=$A852)*Itens!$D$2:$D$20001*(Itens!$E$2:$E$20001-Itens!$F$2:$F$20001)),"erro"))</f>
        <v/>
      </c>
      <c r="D852" s="33" t="str">
        <f>IF($A852="","",COUNTIF(Parcelas!$A$2:$A$20001,$A852))</f>
        <v/>
      </c>
      <c r="E852" s="34" t="str">
        <f>IF($A852="","",SUMIF(Parcelas!$A$2:$A$20001,$A852,Parcelas!$C$2:$C$20001))</f>
        <v/>
      </c>
      <c r="F852" s="34" t="str">
        <f t="shared" si="13"/>
        <v/>
      </c>
      <c r="G852" s="32" t="str">
        <f>IF($A852="","",IF(COUNTIF(Faturas!$A$2:$A$2001,$A852)&gt;1,"Código repetido na aba Faturas",IF($B852=0,"Sem itens",IF($D852=0,"Sem parcelas",IF(NOT(ISNUMBER($C852)),"Valor inválido nos itens",IF($F852&lt;&gt;0,"Parcelas não batem com os itens","OK"))))))</f>
        <v/>
      </c>
      <c r="H852" s="3" t="str">
        <f>IF($A852="","",IF(COUNTIF($A$9:$A852,$A852)=1,1,0))</f>
        <v/>
      </c>
    </row>
    <row r="853" spans="1:8" x14ac:dyDescent="0.25">
      <c r="A853" s="32" t="str">
        <f>IF(INDEX(Faturas!$A:$A,ROW()-7)="","",INDEX(Faturas!$A:$A,ROW()-7))</f>
        <v/>
      </c>
      <c r="B853" s="33" t="str">
        <f>IF($A853="","",COUNTIF(Itens!$A$2:$A$20001,$A853))</f>
        <v/>
      </c>
      <c r="C853" s="34" t="str">
        <f>IF($A853="","",IFERROR(SUMPRODUCT((Itens!$A$2:$A$20001=$A853)*Itens!$D$2:$D$20001*(Itens!$E$2:$E$20001-Itens!$F$2:$F$20001)),"erro"))</f>
        <v/>
      </c>
      <c r="D853" s="33" t="str">
        <f>IF($A853="","",COUNTIF(Parcelas!$A$2:$A$20001,$A853))</f>
        <v/>
      </c>
      <c r="E853" s="34" t="str">
        <f>IF($A853="","",SUMIF(Parcelas!$A$2:$A$20001,$A853,Parcelas!$C$2:$C$20001))</f>
        <v/>
      </c>
      <c r="F853" s="34" t="str">
        <f t="shared" si="13"/>
        <v/>
      </c>
      <c r="G853" s="32" t="str">
        <f>IF($A853="","",IF(COUNTIF(Faturas!$A$2:$A$2001,$A853)&gt;1,"Código repetido na aba Faturas",IF($B853=0,"Sem itens",IF($D853=0,"Sem parcelas",IF(NOT(ISNUMBER($C853)),"Valor inválido nos itens",IF($F853&lt;&gt;0,"Parcelas não batem com os itens","OK"))))))</f>
        <v/>
      </c>
      <c r="H853" s="3" t="str">
        <f>IF($A853="","",IF(COUNTIF($A$9:$A853,$A853)=1,1,0))</f>
        <v/>
      </c>
    </row>
    <row r="854" spans="1:8" x14ac:dyDescent="0.25">
      <c r="A854" s="32" t="str">
        <f>IF(INDEX(Faturas!$A:$A,ROW()-7)="","",INDEX(Faturas!$A:$A,ROW()-7))</f>
        <v/>
      </c>
      <c r="B854" s="33" t="str">
        <f>IF($A854="","",COUNTIF(Itens!$A$2:$A$20001,$A854))</f>
        <v/>
      </c>
      <c r="C854" s="34" t="str">
        <f>IF($A854="","",IFERROR(SUMPRODUCT((Itens!$A$2:$A$20001=$A854)*Itens!$D$2:$D$20001*(Itens!$E$2:$E$20001-Itens!$F$2:$F$20001)),"erro"))</f>
        <v/>
      </c>
      <c r="D854" s="33" t="str">
        <f>IF($A854="","",COUNTIF(Parcelas!$A$2:$A$20001,$A854))</f>
        <v/>
      </c>
      <c r="E854" s="34" t="str">
        <f>IF($A854="","",SUMIF(Parcelas!$A$2:$A$20001,$A854,Parcelas!$C$2:$C$20001))</f>
        <v/>
      </c>
      <c r="F854" s="34" t="str">
        <f t="shared" si="13"/>
        <v/>
      </c>
      <c r="G854" s="32" t="str">
        <f>IF($A854="","",IF(COUNTIF(Faturas!$A$2:$A$2001,$A854)&gt;1,"Código repetido na aba Faturas",IF($B854=0,"Sem itens",IF($D854=0,"Sem parcelas",IF(NOT(ISNUMBER($C854)),"Valor inválido nos itens",IF($F854&lt;&gt;0,"Parcelas não batem com os itens","OK"))))))</f>
        <v/>
      </c>
      <c r="H854" s="3" t="str">
        <f>IF($A854="","",IF(COUNTIF($A$9:$A854,$A854)=1,1,0))</f>
        <v/>
      </c>
    </row>
    <row r="855" spans="1:8" x14ac:dyDescent="0.25">
      <c r="A855" s="32" t="str">
        <f>IF(INDEX(Faturas!$A:$A,ROW()-7)="","",INDEX(Faturas!$A:$A,ROW()-7))</f>
        <v/>
      </c>
      <c r="B855" s="33" t="str">
        <f>IF($A855="","",COUNTIF(Itens!$A$2:$A$20001,$A855))</f>
        <v/>
      </c>
      <c r="C855" s="34" t="str">
        <f>IF($A855="","",IFERROR(SUMPRODUCT((Itens!$A$2:$A$20001=$A855)*Itens!$D$2:$D$20001*(Itens!$E$2:$E$20001-Itens!$F$2:$F$20001)),"erro"))</f>
        <v/>
      </c>
      <c r="D855" s="33" t="str">
        <f>IF($A855="","",COUNTIF(Parcelas!$A$2:$A$20001,$A855))</f>
        <v/>
      </c>
      <c r="E855" s="34" t="str">
        <f>IF($A855="","",SUMIF(Parcelas!$A$2:$A$20001,$A855,Parcelas!$C$2:$C$20001))</f>
        <v/>
      </c>
      <c r="F855" s="34" t="str">
        <f t="shared" si="13"/>
        <v/>
      </c>
      <c r="G855" s="32" t="str">
        <f>IF($A855="","",IF(COUNTIF(Faturas!$A$2:$A$2001,$A855)&gt;1,"Código repetido na aba Faturas",IF($B855=0,"Sem itens",IF($D855=0,"Sem parcelas",IF(NOT(ISNUMBER($C855)),"Valor inválido nos itens",IF($F855&lt;&gt;0,"Parcelas não batem com os itens","OK"))))))</f>
        <v/>
      </c>
      <c r="H855" s="3" t="str">
        <f>IF($A855="","",IF(COUNTIF($A$9:$A855,$A855)=1,1,0))</f>
        <v/>
      </c>
    </row>
    <row r="856" spans="1:8" x14ac:dyDescent="0.25">
      <c r="A856" s="32" t="str">
        <f>IF(INDEX(Faturas!$A:$A,ROW()-7)="","",INDEX(Faturas!$A:$A,ROW()-7))</f>
        <v/>
      </c>
      <c r="B856" s="33" t="str">
        <f>IF($A856="","",COUNTIF(Itens!$A$2:$A$20001,$A856))</f>
        <v/>
      </c>
      <c r="C856" s="34" t="str">
        <f>IF($A856="","",IFERROR(SUMPRODUCT((Itens!$A$2:$A$20001=$A856)*Itens!$D$2:$D$20001*(Itens!$E$2:$E$20001-Itens!$F$2:$F$20001)),"erro"))</f>
        <v/>
      </c>
      <c r="D856" s="33" t="str">
        <f>IF($A856="","",COUNTIF(Parcelas!$A$2:$A$20001,$A856))</f>
        <v/>
      </c>
      <c r="E856" s="34" t="str">
        <f>IF($A856="","",SUMIF(Parcelas!$A$2:$A$20001,$A856,Parcelas!$C$2:$C$20001))</f>
        <v/>
      </c>
      <c r="F856" s="34" t="str">
        <f t="shared" si="13"/>
        <v/>
      </c>
      <c r="G856" s="32" t="str">
        <f>IF($A856="","",IF(COUNTIF(Faturas!$A$2:$A$2001,$A856)&gt;1,"Código repetido na aba Faturas",IF($B856=0,"Sem itens",IF($D856=0,"Sem parcelas",IF(NOT(ISNUMBER($C856)),"Valor inválido nos itens",IF($F856&lt;&gt;0,"Parcelas não batem com os itens","OK"))))))</f>
        <v/>
      </c>
      <c r="H856" s="3" t="str">
        <f>IF($A856="","",IF(COUNTIF($A$9:$A856,$A856)=1,1,0))</f>
        <v/>
      </c>
    </row>
    <row r="857" spans="1:8" x14ac:dyDescent="0.25">
      <c r="A857" s="32" t="str">
        <f>IF(INDEX(Faturas!$A:$A,ROW()-7)="","",INDEX(Faturas!$A:$A,ROW()-7))</f>
        <v/>
      </c>
      <c r="B857" s="33" t="str">
        <f>IF($A857="","",COUNTIF(Itens!$A$2:$A$20001,$A857))</f>
        <v/>
      </c>
      <c r="C857" s="34" t="str">
        <f>IF($A857="","",IFERROR(SUMPRODUCT((Itens!$A$2:$A$20001=$A857)*Itens!$D$2:$D$20001*(Itens!$E$2:$E$20001-Itens!$F$2:$F$20001)),"erro"))</f>
        <v/>
      </c>
      <c r="D857" s="33" t="str">
        <f>IF($A857="","",COUNTIF(Parcelas!$A$2:$A$20001,$A857))</f>
        <v/>
      </c>
      <c r="E857" s="34" t="str">
        <f>IF($A857="","",SUMIF(Parcelas!$A$2:$A$20001,$A857,Parcelas!$C$2:$C$20001))</f>
        <v/>
      </c>
      <c r="F857" s="34" t="str">
        <f t="shared" si="13"/>
        <v/>
      </c>
      <c r="G857" s="32" t="str">
        <f>IF($A857="","",IF(COUNTIF(Faturas!$A$2:$A$2001,$A857)&gt;1,"Código repetido na aba Faturas",IF($B857=0,"Sem itens",IF($D857=0,"Sem parcelas",IF(NOT(ISNUMBER($C857)),"Valor inválido nos itens",IF($F857&lt;&gt;0,"Parcelas não batem com os itens","OK"))))))</f>
        <v/>
      </c>
      <c r="H857" s="3" t="str">
        <f>IF($A857="","",IF(COUNTIF($A$9:$A857,$A857)=1,1,0))</f>
        <v/>
      </c>
    </row>
    <row r="858" spans="1:8" x14ac:dyDescent="0.25">
      <c r="A858" s="32" t="str">
        <f>IF(INDEX(Faturas!$A:$A,ROW()-7)="","",INDEX(Faturas!$A:$A,ROW()-7))</f>
        <v/>
      </c>
      <c r="B858" s="33" t="str">
        <f>IF($A858="","",COUNTIF(Itens!$A$2:$A$20001,$A858))</f>
        <v/>
      </c>
      <c r="C858" s="34" t="str">
        <f>IF($A858="","",IFERROR(SUMPRODUCT((Itens!$A$2:$A$20001=$A858)*Itens!$D$2:$D$20001*(Itens!$E$2:$E$20001-Itens!$F$2:$F$20001)),"erro"))</f>
        <v/>
      </c>
      <c r="D858" s="33" t="str">
        <f>IF($A858="","",COUNTIF(Parcelas!$A$2:$A$20001,$A858))</f>
        <v/>
      </c>
      <c r="E858" s="34" t="str">
        <f>IF($A858="","",SUMIF(Parcelas!$A$2:$A$20001,$A858,Parcelas!$C$2:$C$20001))</f>
        <v/>
      </c>
      <c r="F858" s="34" t="str">
        <f t="shared" si="13"/>
        <v/>
      </c>
      <c r="G858" s="32" t="str">
        <f>IF($A858="","",IF(COUNTIF(Faturas!$A$2:$A$2001,$A858)&gt;1,"Código repetido na aba Faturas",IF($B858=0,"Sem itens",IF($D858=0,"Sem parcelas",IF(NOT(ISNUMBER($C858)),"Valor inválido nos itens",IF($F858&lt;&gt;0,"Parcelas não batem com os itens","OK"))))))</f>
        <v/>
      </c>
      <c r="H858" s="3" t="str">
        <f>IF($A858="","",IF(COUNTIF($A$9:$A858,$A858)=1,1,0))</f>
        <v/>
      </c>
    </row>
    <row r="859" spans="1:8" x14ac:dyDescent="0.25">
      <c r="A859" s="32" t="str">
        <f>IF(INDEX(Faturas!$A:$A,ROW()-7)="","",INDEX(Faturas!$A:$A,ROW()-7))</f>
        <v/>
      </c>
      <c r="B859" s="33" t="str">
        <f>IF($A859="","",COUNTIF(Itens!$A$2:$A$20001,$A859))</f>
        <v/>
      </c>
      <c r="C859" s="34" t="str">
        <f>IF($A859="","",IFERROR(SUMPRODUCT((Itens!$A$2:$A$20001=$A859)*Itens!$D$2:$D$20001*(Itens!$E$2:$E$20001-Itens!$F$2:$F$20001)),"erro"))</f>
        <v/>
      </c>
      <c r="D859" s="33" t="str">
        <f>IF($A859="","",COUNTIF(Parcelas!$A$2:$A$20001,$A859))</f>
        <v/>
      </c>
      <c r="E859" s="34" t="str">
        <f>IF($A859="","",SUMIF(Parcelas!$A$2:$A$20001,$A859,Parcelas!$C$2:$C$20001))</f>
        <v/>
      </c>
      <c r="F859" s="34" t="str">
        <f t="shared" si="13"/>
        <v/>
      </c>
      <c r="G859" s="32" t="str">
        <f>IF($A859="","",IF(COUNTIF(Faturas!$A$2:$A$2001,$A859)&gt;1,"Código repetido na aba Faturas",IF($B859=0,"Sem itens",IF($D859=0,"Sem parcelas",IF(NOT(ISNUMBER($C859)),"Valor inválido nos itens",IF($F859&lt;&gt;0,"Parcelas não batem com os itens","OK"))))))</f>
        <v/>
      </c>
      <c r="H859" s="3" t="str">
        <f>IF($A859="","",IF(COUNTIF($A$9:$A859,$A859)=1,1,0))</f>
        <v/>
      </c>
    </row>
    <row r="860" spans="1:8" x14ac:dyDescent="0.25">
      <c r="A860" s="32" t="str">
        <f>IF(INDEX(Faturas!$A:$A,ROW()-7)="","",INDEX(Faturas!$A:$A,ROW()-7))</f>
        <v/>
      </c>
      <c r="B860" s="33" t="str">
        <f>IF($A860="","",COUNTIF(Itens!$A$2:$A$20001,$A860))</f>
        <v/>
      </c>
      <c r="C860" s="34" t="str">
        <f>IF($A860="","",IFERROR(SUMPRODUCT((Itens!$A$2:$A$20001=$A860)*Itens!$D$2:$D$20001*(Itens!$E$2:$E$20001-Itens!$F$2:$F$20001)),"erro"))</f>
        <v/>
      </c>
      <c r="D860" s="33" t="str">
        <f>IF($A860="","",COUNTIF(Parcelas!$A$2:$A$20001,$A860))</f>
        <v/>
      </c>
      <c r="E860" s="34" t="str">
        <f>IF($A860="","",SUMIF(Parcelas!$A$2:$A$20001,$A860,Parcelas!$C$2:$C$20001))</f>
        <v/>
      </c>
      <c r="F860" s="34" t="str">
        <f t="shared" si="13"/>
        <v/>
      </c>
      <c r="G860" s="32" t="str">
        <f>IF($A860="","",IF(COUNTIF(Faturas!$A$2:$A$2001,$A860)&gt;1,"Código repetido na aba Faturas",IF($B860=0,"Sem itens",IF($D860=0,"Sem parcelas",IF(NOT(ISNUMBER($C860)),"Valor inválido nos itens",IF($F860&lt;&gt;0,"Parcelas não batem com os itens","OK"))))))</f>
        <v/>
      </c>
      <c r="H860" s="3" t="str">
        <f>IF($A860="","",IF(COUNTIF($A$9:$A860,$A860)=1,1,0))</f>
        <v/>
      </c>
    </row>
    <row r="861" spans="1:8" x14ac:dyDescent="0.25">
      <c r="A861" s="32" t="str">
        <f>IF(INDEX(Faturas!$A:$A,ROW()-7)="","",INDEX(Faturas!$A:$A,ROW()-7))</f>
        <v/>
      </c>
      <c r="B861" s="33" t="str">
        <f>IF($A861="","",COUNTIF(Itens!$A$2:$A$20001,$A861))</f>
        <v/>
      </c>
      <c r="C861" s="34" t="str">
        <f>IF($A861="","",IFERROR(SUMPRODUCT((Itens!$A$2:$A$20001=$A861)*Itens!$D$2:$D$20001*(Itens!$E$2:$E$20001-Itens!$F$2:$F$20001)),"erro"))</f>
        <v/>
      </c>
      <c r="D861" s="33" t="str">
        <f>IF($A861="","",COUNTIF(Parcelas!$A$2:$A$20001,$A861))</f>
        <v/>
      </c>
      <c r="E861" s="34" t="str">
        <f>IF($A861="","",SUMIF(Parcelas!$A$2:$A$20001,$A861,Parcelas!$C$2:$C$20001))</f>
        <v/>
      </c>
      <c r="F861" s="34" t="str">
        <f t="shared" si="13"/>
        <v/>
      </c>
      <c r="G861" s="32" t="str">
        <f>IF($A861="","",IF(COUNTIF(Faturas!$A$2:$A$2001,$A861)&gt;1,"Código repetido na aba Faturas",IF($B861=0,"Sem itens",IF($D861=0,"Sem parcelas",IF(NOT(ISNUMBER($C861)),"Valor inválido nos itens",IF($F861&lt;&gt;0,"Parcelas não batem com os itens","OK"))))))</f>
        <v/>
      </c>
      <c r="H861" s="3" t="str">
        <f>IF($A861="","",IF(COUNTIF($A$9:$A861,$A861)=1,1,0))</f>
        <v/>
      </c>
    </row>
    <row r="862" spans="1:8" x14ac:dyDescent="0.25">
      <c r="A862" s="32" t="str">
        <f>IF(INDEX(Faturas!$A:$A,ROW()-7)="","",INDEX(Faturas!$A:$A,ROW()-7))</f>
        <v/>
      </c>
      <c r="B862" s="33" t="str">
        <f>IF($A862="","",COUNTIF(Itens!$A$2:$A$20001,$A862))</f>
        <v/>
      </c>
      <c r="C862" s="34" t="str">
        <f>IF($A862="","",IFERROR(SUMPRODUCT((Itens!$A$2:$A$20001=$A862)*Itens!$D$2:$D$20001*(Itens!$E$2:$E$20001-Itens!$F$2:$F$20001)),"erro"))</f>
        <v/>
      </c>
      <c r="D862" s="33" t="str">
        <f>IF($A862="","",COUNTIF(Parcelas!$A$2:$A$20001,$A862))</f>
        <v/>
      </c>
      <c r="E862" s="34" t="str">
        <f>IF($A862="","",SUMIF(Parcelas!$A$2:$A$20001,$A862,Parcelas!$C$2:$C$20001))</f>
        <v/>
      </c>
      <c r="F862" s="34" t="str">
        <f t="shared" si="13"/>
        <v/>
      </c>
      <c r="G862" s="32" t="str">
        <f>IF($A862="","",IF(COUNTIF(Faturas!$A$2:$A$2001,$A862)&gt;1,"Código repetido na aba Faturas",IF($B862=0,"Sem itens",IF($D862=0,"Sem parcelas",IF(NOT(ISNUMBER($C862)),"Valor inválido nos itens",IF($F862&lt;&gt;0,"Parcelas não batem com os itens","OK"))))))</f>
        <v/>
      </c>
      <c r="H862" s="3" t="str">
        <f>IF($A862="","",IF(COUNTIF($A$9:$A862,$A862)=1,1,0))</f>
        <v/>
      </c>
    </row>
    <row r="863" spans="1:8" x14ac:dyDescent="0.25">
      <c r="A863" s="32" t="str">
        <f>IF(INDEX(Faturas!$A:$A,ROW()-7)="","",INDEX(Faturas!$A:$A,ROW()-7))</f>
        <v/>
      </c>
      <c r="B863" s="33" t="str">
        <f>IF($A863="","",COUNTIF(Itens!$A$2:$A$20001,$A863))</f>
        <v/>
      </c>
      <c r="C863" s="34" t="str">
        <f>IF($A863="","",IFERROR(SUMPRODUCT((Itens!$A$2:$A$20001=$A863)*Itens!$D$2:$D$20001*(Itens!$E$2:$E$20001-Itens!$F$2:$F$20001)),"erro"))</f>
        <v/>
      </c>
      <c r="D863" s="33" t="str">
        <f>IF($A863="","",COUNTIF(Parcelas!$A$2:$A$20001,$A863))</f>
        <v/>
      </c>
      <c r="E863" s="34" t="str">
        <f>IF($A863="","",SUMIF(Parcelas!$A$2:$A$20001,$A863,Parcelas!$C$2:$C$20001))</f>
        <v/>
      </c>
      <c r="F863" s="34" t="str">
        <f t="shared" si="13"/>
        <v/>
      </c>
      <c r="G863" s="32" t="str">
        <f>IF($A863="","",IF(COUNTIF(Faturas!$A$2:$A$2001,$A863)&gt;1,"Código repetido na aba Faturas",IF($B863=0,"Sem itens",IF($D863=0,"Sem parcelas",IF(NOT(ISNUMBER($C863)),"Valor inválido nos itens",IF($F863&lt;&gt;0,"Parcelas não batem com os itens","OK"))))))</f>
        <v/>
      </c>
      <c r="H863" s="3" t="str">
        <f>IF($A863="","",IF(COUNTIF($A$9:$A863,$A863)=1,1,0))</f>
        <v/>
      </c>
    </row>
    <row r="864" spans="1:8" x14ac:dyDescent="0.25">
      <c r="A864" s="32" t="str">
        <f>IF(INDEX(Faturas!$A:$A,ROW()-7)="","",INDEX(Faturas!$A:$A,ROW()-7))</f>
        <v/>
      </c>
      <c r="B864" s="33" t="str">
        <f>IF($A864="","",COUNTIF(Itens!$A$2:$A$20001,$A864))</f>
        <v/>
      </c>
      <c r="C864" s="34" t="str">
        <f>IF($A864="","",IFERROR(SUMPRODUCT((Itens!$A$2:$A$20001=$A864)*Itens!$D$2:$D$20001*(Itens!$E$2:$E$20001-Itens!$F$2:$F$20001)),"erro"))</f>
        <v/>
      </c>
      <c r="D864" s="33" t="str">
        <f>IF($A864="","",COUNTIF(Parcelas!$A$2:$A$20001,$A864))</f>
        <v/>
      </c>
      <c r="E864" s="34" t="str">
        <f>IF($A864="","",SUMIF(Parcelas!$A$2:$A$20001,$A864,Parcelas!$C$2:$C$20001))</f>
        <v/>
      </c>
      <c r="F864" s="34" t="str">
        <f t="shared" si="13"/>
        <v/>
      </c>
      <c r="G864" s="32" t="str">
        <f>IF($A864="","",IF(COUNTIF(Faturas!$A$2:$A$2001,$A864)&gt;1,"Código repetido na aba Faturas",IF($B864=0,"Sem itens",IF($D864=0,"Sem parcelas",IF(NOT(ISNUMBER($C864)),"Valor inválido nos itens",IF($F864&lt;&gt;0,"Parcelas não batem com os itens","OK"))))))</f>
        <v/>
      </c>
      <c r="H864" s="3" t="str">
        <f>IF($A864="","",IF(COUNTIF($A$9:$A864,$A864)=1,1,0))</f>
        <v/>
      </c>
    </row>
    <row r="865" spans="1:8" x14ac:dyDescent="0.25">
      <c r="A865" s="32" t="str">
        <f>IF(INDEX(Faturas!$A:$A,ROW()-7)="","",INDEX(Faturas!$A:$A,ROW()-7))</f>
        <v/>
      </c>
      <c r="B865" s="33" t="str">
        <f>IF($A865="","",COUNTIF(Itens!$A$2:$A$20001,$A865))</f>
        <v/>
      </c>
      <c r="C865" s="34" t="str">
        <f>IF($A865="","",IFERROR(SUMPRODUCT((Itens!$A$2:$A$20001=$A865)*Itens!$D$2:$D$20001*(Itens!$E$2:$E$20001-Itens!$F$2:$F$20001)),"erro"))</f>
        <v/>
      </c>
      <c r="D865" s="33" t="str">
        <f>IF($A865="","",COUNTIF(Parcelas!$A$2:$A$20001,$A865))</f>
        <v/>
      </c>
      <c r="E865" s="34" t="str">
        <f>IF($A865="","",SUMIF(Parcelas!$A$2:$A$20001,$A865,Parcelas!$C$2:$C$20001))</f>
        <v/>
      </c>
      <c r="F865" s="34" t="str">
        <f t="shared" si="13"/>
        <v/>
      </c>
      <c r="G865" s="32" t="str">
        <f>IF($A865="","",IF(COUNTIF(Faturas!$A$2:$A$2001,$A865)&gt;1,"Código repetido na aba Faturas",IF($B865=0,"Sem itens",IF($D865=0,"Sem parcelas",IF(NOT(ISNUMBER($C865)),"Valor inválido nos itens",IF($F865&lt;&gt;0,"Parcelas não batem com os itens","OK"))))))</f>
        <v/>
      </c>
      <c r="H865" s="3" t="str">
        <f>IF($A865="","",IF(COUNTIF($A$9:$A865,$A865)=1,1,0))</f>
        <v/>
      </c>
    </row>
    <row r="866" spans="1:8" x14ac:dyDescent="0.25">
      <c r="A866" s="32" t="str">
        <f>IF(INDEX(Faturas!$A:$A,ROW()-7)="","",INDEX(Faturas!$A:$A,ROW()-7))</f>
        <v/>
      </c>
      <c r="B866" s="33" t="str">
        <f>IF($A866="","",COUNTIF(Itens!$A$2:$A$20001,$A866))</f>
        <v/>
      </c>
      <c r="C866" s="34" t="str">
        <f>IF($A866="","",IFERROR(SUMPRODUCT((Itens!$A$2:$A$20001=$A866)*Itens!$D$2:$D$20001*(Itens!$E$2:$E$20001-Itens!$F$2:$F$20001)),"erro"))</f>
        <v/>
      </c>
      <c r="D866" s="33" t="str">
        <f>IF($A866="","",COUNTIF(Parcelas!$A$2:$A$20001,$A866))</f>
        <v/>
      </c>
      <c r="E866" s="34" t="str">
        <f>IF($A866="","",SUMIF(Parcelas!$A$2:$A$20001,$A866,Parcelas!$C$2:$C$20001))</f>
        <v/>
      </c>
      <c r="F866" s="34" t="str">
        <f t="shared" si="13"/>
        <v/>
      </c>
      <c r="G866" s="32" t="str">
        <f>IF($A866="","",IF(COUNTIF(Faturas!$A$2:$A$2001,$A866)&gt;1,"Código repetido na aba Faturas",IF($B866=0,"Sem itens",IF($D866=0,"Sem parcelas",IF(NOT(ISNUMBER($C866)),"Valor inválido nos itens",IF($F866&lt;&gt;0,"Parcelas não batem com os itens","OK"))))))</f>
        <v/>
      </c>
      <c r="H866" s="3" t="str">
        <f>IF($A866="","",IF(COUNTIF($A$9:$A866,$A866)=1,1,0))</f>
        <v/>
      </c>
    </row>
    <row r="867" spans="1:8" x14ac:dyDescent="0.25">
      <c r="A867" s="32" t="str">
        <f>IF(INDEX(Faturas!$A:$A,ROW()-7)="","",INDEX(Faturas!$A:$A,ROW()-7))</f>
        <v/>
      </c>
      <c r="B867" s="33" t="str">
        <f>IF($A867="","",COUNTIF(Itens!$A$2:$A$20001,$A867))</f>
        <v/>
      </c>
      <c r="C867" s="34" t="str">
        <f>IF($A867="","",IFERROR(SUMPRODUCT((Itens!$A$2:$A$20001=$A867)*Itens!$D$2:$D$20001*(Itens!$E$2:$E$20001-Itens!$F$2:$F$20001)),"erro"))</f>
        <v/>
      </c>
      <c r="D867" s="33" t="str">
        <f>IF($A867="","",COUNTIF(Parcelas!$A$2:$A$20001,$A867))</f>
        <v/>
      </c>
      <c r="E867" s="34" t="str">
        <f>IF($A867="","",SUMIF(Parcelas!$A$2:$A$20001,$A867,Parcelas!$C$2:$C$20001))</f>
        <v/>
      </c>
      <c r="F867" s="34" t="str">
        <f t="shared" si="13"/>
        <v/>
      </c>
      <c r="G867" s="32" t="str">
        <f>IF($A867="","",IF(COUNTIF(Faturas!$A$2:$A$2001,$A867)&gt;1,"Código repetido na aba Faturas",IF($B867=0,"Sem itens",IF($D867=0,"Sem parcelas",IF(NOT(ISNUMBER($C867)),"Valor inválido nos itens",IF($F867&lt;&gt;0,"Parcelas não batem com os itens","OK"))))))</f>
        <v/>
      </c>
      <c r="H867" s="3" t="str">
        <f>IF($A867="","",IF(COUNTIF($A$9:$A867,$A867)=1,1,0))</f>
        <v/>
      </c>
    </row>
    <row r="868" spans="1:8" x14ac:dyDescent="0.25">
      <c r="A868" s="32" t="str">
        <f>IF(INDEX(Faturas!$A:$A,ROW()-7)="","",INDEX(Faturas!$A:$A,ROW()-7))</f>
        <v/>
      </c>
      <c r="B868" s="33" t="str">
        <f>IF($A868="","",COUNTIF(Itens!$A$2:$A$20001,$A868))</f>
        <v/>
      </c>
      <c r="C868" s="34" t="str">
        <f>IF($A868="","",IFERROR(SUMPRODUCT((Itens!$A$2:$A$20001=$A868)*Itens!$D$2:$D$20001*(Itens!$E$2:$E$20001-Itens!$F$2:$F$20001)),"erro"))</f>
        <v/>
      </c>
      <c r="D868" s="33" t="str">
        <f>IF($A868="","",COUNTIF(Parcelas!$A$2:$A$20001,$A868))</f>
        <v/>
      </c>
      <c r="E868" s="34" t="str">
        <f>IF($A868="","",SUMIF(Parcelas!$A$2:$A$20001,$A868,Parcelas!$C$2:$C$20001))</f>
        <v/>
      </c>
      <c r="F868" s="34" t="str">
        <f t="shared" si="13"/>
        <v/>
      </c>
      <c r="G868" s="32" t="str">
        <f>IF($A868="","",IF(COUNTIF(Faturas!$A$2:$A$2001,$A868)&gt;1,"Código repetido na aba Faturas",IF($B868=0,"Sem itens",IF($D868=0,"Sem parcelas",IF(NOT(ISNUMBER($C868)),"Valor inválido nos itens",IF($F868&lt;&gt;0,"Parcelas não batem com os itens","OK"))))))</f>
        <v/>
      </c>
      <c r="H868" s="3" t="str">
        <f>IF($A868="","",IF(COUNTIF($A$9:$A868,$A868)=1,1,0))</f>
        <v/>
      </c>
    </row>
    <row r="869" spans="1:8" x14ac:dyDescent="0.25">
      <c r="A869" s="32" t="str">
        <f>IF(INDEX(Faturas!$A:$A,ROW()-7)="","",INDEX(Faturas!$A:$A,ROW()-7))</f>
        <v/>
      </c>
      <c r="B869" s="33" t="str">
        <f>IF($A869="","",COUNTIF(Itens!$A$2:$A$20001,$A869))</f>
        <v/>
      </c>
      <c r="C869" s="34" t="str">
        <f>IF($A869="","",IFERROR(SUMPRODUCT((Itens!$A$2:$A$20001=$A869)*Itens!$D$2:$D$20001*(Itens!$E$2:$E$20001-Itens!$F$2:$F$20001)),"erro"))</f>
        <v/>
      </c>
      <c r="D869" s="33" t="str">
        <f>IF($A869="","",COUNTIF(Parcelas!$A$2:$A$20001,$A869))</f>
        <v/>
      </c>
      <c r="E869" s="34" t="str">
        <f>IF($A869="","",SUMIF(Parcelas!$A$2:$A$20001,$A869,Parcelas!$C$2:$C$20001))</f>
        <v/>
      </c>
      <c r="F869" s="34" t="str">
        <f t="shared" si="13"/>
        <v/>
      </c>
      <c r="G869" s="32" t="str">
        <f>IF($A869="","",IF(COUNTIF(Faturas!$A$2:$A$2001,$A869)&gt;1,"Código repetido na aba Faturas",IF($B869=0,"Sem itens",IF($D869=0,"Sem parcelas",IF(NOT(ISNUMBER($C869)),"Valor inválido nos itens",IF($F869&lt;&gt;0,"Parcelas não batem com os itens","OK"))))))</f>
        <v/>
      </c>
      <c r="H869" s="3" t="str">
        <f>IF($A869="","",IF(COUNTIF($A$9:$A869,$A869)=1,1,0))</f>
        <v/>
      </c>
    </row>
    <row r="870" spans="1:8" x14ac:dyDescent="0.25">
      <c r="A870" s="32" t="str">
        <f>IF(INDEX(Faturas!$A:$A,ROW()-7)="","",INDEX(Faturas!$A:$A,ROW()-7))</f>
        <v/>
      </c>
      <c r="B870" s="33" t="str">
        <f>IF($A870="","",COUNTIF(Itens!$A$2:$A$20001,$A870))</f>
        <v/>
      </c>
      <c r="C870" s="34" t="str">
        <f>IF($A870="","",IFERROR(SUMPRODUCT((Itens!$A$2:$A$20001=$A870)*Itens!$D$2:$D$20001*(Itens!$E$2:$E$20001-Itens!$F$2:$F$20001)),"erro"))</f>
        <v/>
      </c>
      <c r="D870" s="33" t="str">
        <f>IF($A870="","",COUNTIF(Parcelas!$A$2:$A$20001,$A870))</f>
        <v/>
      </c>
      <c r="E870" s="34" t="str">
        <f>IF($A870="","",SUMIF(Parcelas!$A$2:$A$20001,$A870,Parcelas!$C$2:$C$20001))</f>
        <v/>
      </c>
      <c r="F870" s="34" t="str">
        <f t="shared" si="13"/>
        <v/>
      </c>
      <c r="G870" s="32" t="str">
        <f>IF($A870="","",IF(COUNTIF(Faturas!$A$2:$A$2001,$A870)&gt;1,"Código repetido na aba Faturas",IF($B870=0,"Sem itens",IF($D870=0,"Sem parcelas",IF(NOT(ISNUMBER($C870)),"Valor inválido nos itens",IF($F870&lt;&gt;0,"Parcelas não batem com os itens","OK"))))))</f>
        <v/>
      </c>
      <c r="H870" s="3" t="str">
        <f>IF($A870="","",IF(COUNTIF($A$9:$A870,$A870)=1,1,0))</f>
        <v/>
      </c>
    </row>
    <row r="871" spans="1:8" x14ac:dyDescent="0.25">
      <c r="A871" s="32" t="str">
        <f>IF(INDEX(Faturas!$A:$A,ROW()-7)="","",INDEX(Faturas!$A:$A,ROW()-7))</f>
        <v/>
      </c>
      <c r="B871" s="33" t="str">
        <f>IF($A871="","",COUNTIF(Itens!$A$2:$A$20001,$A871))</f>
        <v/>
      </c>
      <c r="C871" s="34" t="str">
        <f>IF($A871="","",IFERROR(SUMPRODUCT((Itens!$A$2:$A$20001=$A871)*Itens!$D$2:$D$20001*(Itens!$E$2:$E$20001-Itens!$F$2:$F$20001)),"erro"))</f>
        <v/>
      </c>
      <c r="D871" s="33" t="str">
        <f>IF($A871="","",COUNTIF(Parcelas!$A$2:$A$20001,$A871))</f>
        <v/>
      </c>
      <c r="E871" s="34" t="str">
        <f>IF($A871="","",SUMIF(Parcelas!$A$2:$A$20001,$A871,Parcelas!$C$2:$C$20001))</f>
        <v/>
      </c>
      <c r="F871" s="34" t="str">
        <f t="shared" si="13"/>
        <v/>
      </c>
      <c r="G871" s="32" t="str">
        <f>IF($A871="","",IF(COUNTIF(Faturas!$A$2:$A$2001,$A871)&gt;1,"Código repetido na aba Faturas",IF($B871=0,"Sem itens",IF($D871=0,"Sem parcelas",IF(NOT(ISNUMBER($C871)),"Valor inválido nos itens",IF($F871&lt;&gt;0,"Parcelas não batem com os itens","OK"))))))</f>
        <v/>
      </c>
      <c r="H871" s="3" t="str">
        <f>IF($A871="","",IF(COUNTIF($A$9:$A871,$A871)=1,1,0))</f>
        <v/>
      </c>
    </row>
    <row r="872" spans="1:8" x14ac:dyDescent="0.25">
      <c r="A872" s="32" t="str">
        <f>IF(INDEX(Faturas!$A:$A,ROW()-7)="","",INDEX(Faturas!$A:$A,ROW()-7))</f>
        <v/>
      </c>
      <c r="B872" s="33" t="str">
        <f>IF($A872="","",COUNTIF(Itens!$A$2:$A$20001,$A872))</f>
        <v/>
      </c>
      <c r="C872" s="34" t="str">
        <f>IF($A872="","",IFERROR(SUMPRODUCT((Itens!$A$2:$A$20001=$A872)*Itens!$D$2:$D$20001*(Itens!$E$2:$E$20001-Itens!$F$2:$F$20001)),"erro"))</f>
        <v/>
      </c>
      <c r="D872" s="33" t="str">
        <f>IF($A872="","",COUNTIF(Parcelas!$A$2:$A$20001,$A872))</f>
        <v/>
      </c>
      <c r="E872" s="34" t="str">
        <f>IF($A872="","",SUMIF(Parcelas!$A$2:$A$20001,$A872,Parcelas!$C$2:$C$20001))</f>
        <v/>
      </c>
      <c r="F872" s="34" t="str">
        <f t="shared" si="13"/>
        <v/>
      </c>
      <c r="G872" s="32" t="str">
        <f>IF($A872="","",IF(COUNTIF(Faturas!$A$2:$A$2001,$A872)&gt;1,"Código repetido na aba Faturas",IF($B872=0,"Sem itens",IF($D872=0,"Sem parcelas",IF(NOT(ISNUMBER($C872)),"Valor inválido nos itens",IF($F872&lt;&gt;0,"Parcelas não batem com os itens","OK"))))))</f>
        <v/>
      </c>
      <c r="H872" s="3" t="str">
        <f>IF($A872="","",IF(COUNTIF($A$9:$A872,$A872)=1,1,0))</f>
        <v/>
      </c>
    </row>
    <row r="873" spans="1:8" x14ac:dyDescent="0.25">
      <c r="A873" s="32" t="str">
        <f>IF(INDEX(Faturas!$A:$A,ROW()-7)="","",INDEX(Faturas!$A:$A,ROW()-7))</f>
        <v/>
      </c>
      <c r="B873" s="33" t="str">
        <f>IF($A873="","",COUNTIF(Itens!$A$2:$A$20001,$A873))</f>
        <v/>
      </c>
      <c r="C873" s="34" t="str">
        <f>IF($A873="","",IFERROR(SUMPRODUCT((Itens!$A$2:$A$20001=$A873)*Itens!$D$2:$D$20001*(Itens!$E$2:$E$20001-Itens!$F$2:$F$20001)),"erro"))</f>
        <v/>
      </c>
      <c r="D873" s="33" t="str">
        <f>IF($A873="","",COUNTIF(Parcelas!$A$2:$A$20001,$A873))</f>
        <v/>
      </c>
      <c r="E873" s="34" t="str">
        <f>IF($A873="","",SUMIF(Parcelas!$A$2:$A$20001,$A873,Parcelas!$C$2:$C$20001))</f>
        <v/>
      </c>
      <c r="F873" s="34" t="str">
        <f t="shared" si="13"/>
        <v/>
      </c>
      <c r="G873" s="32" t="str">
        <f>IF($A873="","",IF(COUNTIF(Faturas!$A$2:$A$2001,$A873)&gt;1,"Código repetido na aba Faturas",IF($B873=0,"Sem itens",IF($D873=0,"Sem parcelas",IF(NOT(ISNUMBER($C873)),"Valor inválido nos itens",IF($F873&lt;&gt;0,"Parcelas não batem com os itens","OK"))))))</f>
        <v/>
      </c>
      <c r="H873" s="3" t="str">
        <f>IF($A873="","",IF(COUNTIF($A$9:$A873,$A873)=1,1,0))</f>
        <v/>
      </c>
    </row>
    <row r="874" spans="1:8" x14ac:dyDescent="0.25">
      <c r="A874" s="32" t="str">
        <f>IF(INDEX(Faturas!$A:$A,ROW()-7)="","",INDEX(Faturas!$A:$A,ROW()-7))</f>
        <v/>
      </c>
      <c r="B874" s="33" t="str">
        <f>IF($A874="","",COUNTIF(Itens!$A$2:$A$20001,$A874))</f>
        <v/>
      </c>
      <c r="C874" s="34" t="str">
        <f>IF($A874="","",IFERROR(SUMPRODUCT((Itens!$A$2:$A$20001=$A874)*Itens!$D$2:$D$20001*(Itens!$E$2:$E$20001-Itens!$F$2:$F$20001)),"erro"))</f>
        <v/>
      </c>
      <c r="D874" s="33" t="str">
        <f>IF($A874="","",COUNTIF(Parcelas!$A$2:$A$20001,$A874))</f>
        <v/>
      </c>
      <c r="E874" s="34" t="str">
        <f>IF($A874="","",SUMIF(Parcelas!$A$2:$A$20001,$A874,Parcelas!$C$2:$C$20001))</f>
        <v/>
      </c>
      <c r="F874" s="34" t="str">
        <f t="shared" si="13"/>
        <v/>
      </c>
      <c r="G874" s="32" t="str">
        <f>IF($A874="","",IF(COUNTIF(Faturas!$A$2:$A$2001,$A874)&gt;1,"Código repetido na aba Faturas",IF($B874=0,"Sem itens",IF($D874=0,"Sem parcelas",IF(NOT(ISNUMBER($C874)),"Valor inválido nos itens",IF($F874&lt;&gt;0,"Parcelas não batem com os itens","OK"))))))</f>
        <v/>
      </c>
      <c r="H874" s="3" t="str">
        <f>IF($A874="","",IF(COUNTIF($A$9:$A874,$A874)=1,1,0))</f>
        <v/>
      </c>
    </row>
    <row r="875" spans="1:8" x14ac:dyDescent="0.25">
      <c r="A875" s="32" t="str">
        <f>IF(INDEX(Faturas!$A:$A,ROW()-7)="","",INDEX(Faturas!$A:$A,ROW()-7))</f>
        <v/>
      </c>
      <c r="B875" s="33" t="str">
        <f>IF($A875="","",COUNTIF(Itens!$A$2:$A$20001,$A875))</f>
        <v/>
      </c>
      <c r="C875" s="34" t="str">
        <f>IF($A875="","",IFERROR(SUMPRODUCT((Itens!$A$2:$A$20001=$A875)*Itens!$D$2:$D$20001*(Itens!$E$2:$E$20001-Itens!$F$2:$F$20001)),"erro"))</f>
        <v/>
      </c>
      <c r="D875" s="33" t="str">
        <f>IF($A875="","",COUNTIF(Parcelas!$A$2:$A$20001,$A875))</f>
        <v/>
      </c>
      <c r="E875" s="34" t="str">
        <f>IF($A875="","",SUMIF(Parcelas!$A$2:$A$20001,$A875,Parcelas!$C$2:$C$20001))</f>
        <v/>
      </c>
      <c r="F875" s="34" t="str">
        <f t="shared" si="13"/>
        <v/>
      </c>
      <c r="G875" s="32" t="str">
        <f>IF($A875="","",IF(COUNTIF(Faturas!$A$2:$A$2001,$A875)&gt;1,"Código repetido na aba Faturas",IF($B875=0,"Sem itens",IF($D875=0,"Sem parcelas",IF(NOT(ISNUMBER($C875)),"Valor inválido nos itens",IF($F875&lt;&gt;0,"Parcelas não batem com os itens","OK"))))))</f>
        <v/>
      </c>
      <c r="H875" s="3" t="str">
        <f>IF($A875="","",IF(COUNTIF($A$9:$A875,$A875)=1,1,0))</f>
        <v/>
      </c>
    </row>
    <row r="876" spans="1:8" x14ac:dyDescent="0.25">
      <c r="A876" s="32" t="str">
        <f>IF(INDEX(Faturas!$A:$A,ROW()-7)="","",INDEX(Faturas!$A:$A,ROW()-7))</f>
        <v/>
      </c>
      <c r="B876" s="33" t="str">
        <f>IF($A876="","",COUNTIF(Itens!$A$2:$A$20001,$A876))</f>
        <v/>
      </c>
      <c r="C876" s="34" t="str">
        <f>IF($A876="","",IFERROR(SUMPRODUCT((Itens!$A$2:$A$20001=$A876)*Itens!$D$2:$D$20001*(Itens!$E$2:$E$20001-Itens!$F$2:$F$20001)),"erro"))</f>
        <v/>
      </c>
      <c r="D876" s="33" t="str">
        <f>IF($A876="","",COUNTIF(Parcelas!$A$2:$A$20001,$A876))</f>
        <v/>
      </c>
      <c r="E876" s="34" t="str">
        <f>IF($A876="","",SUMIF(Parcelas!$A$2:$A$20001,$A876,Parcelas!$C$2:$C$20001))</f>
        <v/>
      </c>
      <c r="F876" s="34" t="str">
        <f t="shared" si="13"/>
        <v/>
      </c>
      <c r="G876" s="32" t="str">
        <f>IF($A876="","",IF(COUNTIF(Faturas!$A$2:$A$2001,$A876)&gt;1,"Código repetido na aba Faturas",IF($B876=0,"Sem itens",IF($D876=0,"Sem parcelas",IF(NOT(ISNUMBER($C876)),"Valor inválido nos itens",IF($F876&lt;&gt;0,"Parcelas não batem com os itens","OK"))))))</f>
        <v/>
      </c>
      <c r="H876" s="3" t="str">
        <f>IF($A876="","",IF(COUNTIF($A$9:$A876,$A876)=1,1,0))</f>
        <v/>
      </c>
    </row>
    <row r="877" spans="1:8" x14ac:dyDescent="0.25">
      <c r="A877" s="32" t="str">
        <f>IF(INDEX(Faturas!$A:$A,ROW()-7)="","",INDEX(Faturas!$A:$A,ROW()-7))</f>
        <v/>
      </c>
      <c r="B877" s="33" t="str">
        <f>IF($A877="","",COUNTIF(Itens!$A$2:$A$20001,$A877))</f>
        <v/>
      </c>
      <c r="C877" s="34" t="str">
        <f>IF($A877="","",IFERROR(SUMPRODUCT((Itens!$A$2:$A$20001=$A877)*Itens!$D$2:$D$20001*(Itens!$E$2:$E$20001-Itens!$F$2:$F$20001)),"erro"))</f>
        <v/>
      </c>
      <c r="D877" s="33" t="str">
        <f>IF($A877="","",COUNTIF(Parcelas!$A$2:$A$20001,$A877))</f>
        <v/>
      </c>
      <c r="E877" s="34" t="str">
        <f>IF($A877="","",SUMIF(Parcelas!$A$2:$A$20001,$A877,Parcelas!$C$2:$C$20001))</f>
        <v/>
      </c>
      <c r="F877" s="34" t="str">
        <f t="shared" si="13"/>
        <v/>
      </c>
      <c r="G877" s="32" t="str">
        <f>IF($A877="","",IF(COUNTIF(Faturas!$A$2:$A$2001,$A877)&gt;1,"Código repetido na aba Faturas",IF($B877=0,"Sem itens",IF($D877=0,"Sem parcelas",IF(NOT(ISNUMBER($C877)),"Valor inválido nos itens",IF($F877&lt;&gt;0,"Parcelas não batem com os itens","OK"))))))</f>
        <v/>
      </c>
      <c r="H877" s="3" t="str">
        <f>IF($A877="","",IF(COUNTIF($A$9:$A877,$A877)=1,1,0))</f>
        <v/>
      </c>
    </row>
    <row r="878" spans="1:8" x14ac:dyDescent="0.25">
      <c r="A878" s="32" t="str">
        <f>IF(INDEX(Faturas!$A:$A,ROW()-7)="","",INDEX(Faturas!$A:$A,ROW()-7))</f>
        <v/>
      </c>
      <c r="B878" s="33" t="str">
        <f>IF($A878="","",COUNTIF(Itens!$A$2:$A$20001,$A878))</f>
        <v/>
      </c>
      <c r="C878" s="34" t="str">
        <f>IF($A878="","",IFERROR(SUMPRODUCT((Itens!$A$2:$A$20001=$A878)*Itens!$D$2:$D$20001*(Itens!$E$2:$E$20001-Itens!$F$2:$F$20001)),"erro"))</f>
        <v/>
      </c>
      <c r="D878" s="33" t="str">
        <f>IF($A878="","",COUNTIF(Parcelas!$A$2:$A$20001,$A878))</f>
        <v/>
      </c>
      <c r="E878" s="34" t="str">
        <f>IF($A878="","",SUMIF(Parcelas!$A$2:$A$20001,$A878,Parcelas!$C$2:$C$20001))</f>
        <v/>
      </c>
      <c r="F878" s="34" t="str">
        <f t="shared" si="13"/>
        <v/>
      </c>
      <c r="G878" s="32" t="str">
        <f>IF($A878="","",IF(COUNTIF(Faturas!$A$2:$A$2001,$A878)&gt;1,"Código repetido na aba Faturas",IF($B878=0,"Sem itens",IF($D878=0,"Sem parcelas",IF(NOT(ISNUMBER($C878)),"Valor inválido nos itens",IF($F878&lt;&gt;0,"Parcelas não batem com os itens","OK"))))))</f>
        <v/>
      </c>
      <c r="H878" s="3" t="str">
        <f>IF($A878="","",IF(COUNTIF($A$9:$A878,$A878)=1,1,0))</f>
        <v/>
      </c>
    </row>
    <row r="879" spans="1:8" x14ac:dyDescent="0.25">
      <c r="A879" s="32" t="str">
        <f>IF(INDEX(Faturas!$A:$A,ROW()-7)="","",INDEX(Faturas!$A:$A,ROW()-7))</f>
        <v/>
      </c>
      <c r="B879" s="33" t="str">
        <f>IF($A879="","",COUNTIF(Itens!$A$2:$A$20001,$A879))</f>
        <v/>
      </c>
      <c r="C879" s="34" t="str">
        <f>IF($A879="","",IFERROR(SUMPRODUCT((Itens!$A$2:$A$20001=$A879)*Itens!$D$2:$D$20001*(Itens!$E$2:$E$20001-Itens!$F$2:$F$20001)),"erro"))</f>
        <v/>
      </c>
      <c r="D879" s="33" t="str">
        <f>IF($A879="","",COUNTIF(Parcelas!$A$2:$A$20001,$A879))</f>
        <v/>
      </c>
      <c r="E879" s="34" t="str">
        <f>IF($A879="","",SUMIF(Parcelas!$A$2:$A$20001,$A879,Parcelas!$C$2:$C$20001))</f>
        <v/>
      </c>
      <c r="F879" s="34" t="str">
        <f t="shared" si="13"/>
        <v/>
      </c>
      <c r="G879" s="32" t="str">
        <f>IF($A879="","",IF(COUNTIF(Faturas!$A$2:$A$2001,$A879)&gt;1,"Código repetido na aba Faturas",IF($B879=0,"Sem itens",IF($D879=0,"Sem parcelas",IF(NOT(ISNUMBER($C879)),"Valor inválido nos itens",IF($F879&lt;&gt;0,"Parcelas não batem com os itens","OK"))))))</f>
        <v/>
      </c>
      <c r="H879" s="3" t="str">
        <f>IF($A879="","",IF(COUNTIF($A$9:$A879,$A879)=1,1,0))</f>
        <v/>
      </c>
    </row>
    <row r="880" spans="1:8" x14ac:dyDescent="0.25">
      <c r="A880" s="32" t="str">
        <f>IF(INDEX(Faturas!$A:$A,ROW()-7)="","",INDEX(Faturas!$A:$A,ROW()-7))</f>
        <v/>
      </c>
      <c r="B880" s="33" t="str">
        <f>IF($A880="","",COUNTIF(Itens!$A$2:$A$20001,$A880))</f>
        <v/>
      </c>
      <c r="C880" s="34" t="str">
        <f>IF($A880="","",IFERROR(SUMPRODUCT((Itens!$A$2:$A$20001=$A880)*Itens!$D$2:$D$20001*(Itens!$E$2:$E$20001-Itens!$F$2:$F$20001)),"erro"))</f>
        <v/>
      </c>
      <c r="D880" s="33" t="str">
        <f>IF($A880="","",COUNTIF(Parcelas!$A$2:$A$20001,$A880))</f>
        <v/>
      </c>
      <c r="E880" s="34" t="str">
        <f>IF($A880="","",SUMIF(Parcelas!$A$2:$A$20001,$A880,Parcelas!$C$2:$C$20001))</f>
        <v/>
      </c>
      <c r="F880" s="34" t="str">
        <f t="shared" si="13"/>
        <v/>
      </c>
      <c r="G880" s="32" t="str">
        <f>IF($A880="","",IF(COUNTIF(Faturas!$A$2:$A$2001,$A880)&gt;1,"Código repetido na aba Faturas",IF($B880=0,"Sem itens",IF($D880=0,"Sem parcelas",IF(NOT(ISNUMBER($C880)),"Valor inválido nos itens",IF($F880&lt;&gt;0,"Parcelas não batem com os itens","OK"))))))</f>
        <v/>
      </c>
      <c r="H880" s="3" t="str">
        <f>IF($A880="","",IF(COUNTIF($A$9:$A880,$A880)=1,1,0))</f>
        <v/>
      </c>
    </row>
    <row r="881" spans="1:8" x14ac:dyDescent="0.25">
      <c r="A881" s="32" t="str">
        <f>IF(INDEX(Faturas!$A:$A,ROW()-7)="","",INDEX(Faturas!$A:$A,ROW()-7))</f>
        <v/>
      </c>
      <c r="B881" s="33" t="str">
        <f>IF($A881="","",COUNTIF(Itens!$A$2:$A$20001,$A881))</f>
        <v/>
      </c>
      <c r="C881" s="34" t="str">
        <f>IF($A881="","",IFERROR(SUMPRODUCT((Itens!$A$2:$A$20001=$A881)*Itens!$D$2:$D$20001*(Itens!$E$2:$E$20001-Itens!$F$2:$F$20001)),"erro"))</f>
        <v/>
      </c>
      <c r="D881" s="33" t="str">
        <f>IF($A881="","",COUNTIF(Parcelas!$A$2:$A$20001,$A881))</f>
        <v/>
      </c>
      <c r="E881" s="34" t="str">
        <f>IF($A881="","",SUMIF(Parcelas!$A$2:$A$20001,$A881,Parcelas!$C$2:$C$20001))</f>
        <v/>
      </c>
      <c r="F881" s="34" t="str">
        <f t="shared" si="13"/>
        <v/>
      </c>
      <c r="G881" s="32" t="str">
        <f>IF($A881="","",IF(COUNTIF(Faturas!$A$2:$A$2001,$A881)&gt;1,"Código repetido na aba Faturas",IF($B881=0,"Sem itens",IF($D881=0,"Sem parcelas",IF(NOT(ISNUMBER($C881)),"Valor inválido nos itens",IF($F881&lt;&gt;0,"Parcelas não batem com os itens","OK"))))))</f>
        <v/>
      </c>
      <c r="H881" s="3" t="str">
        <f>IF($A881="","",IF(COUNTIF($A$9:$A881,$A881)=1,1,0))</f>
        <v/>
      </c>
    </row>
    <row r="882" spans="1:8" x14ac:dyDescent="0.25">
      <c r="A882" s="32" t="str">
        <f>IF(INDEX(Faturas!$A:$A,ROW()-7)="","",INDEX(Faturas!$A:$A,ROW()-7))</f>
        <v/>
      </c>
      <c r="B882" s="33" t="str">
        <f>IF($A882="","",COUNTIF(Itens!$A$2:$A$20001,$A882))</f>
        <v/>
      </c>
      <c r="C882" s="34" t="str">
        <f>IF($A882="","",IFERROR(SUMPRODUCT((Itens!$A$2:$A$20001=$A882)*Itens!$D$2:$D$20001*(Itens!$E$2:$E$20001-Itens!$F$2:$F$20001)),"erro"))</f>
        <v/>
      </c>
      <c r="D882" s="33" t="str">
        <f>IF($A882="","",COUNTIF(Parcelas!$A$2:$A$20001,$A882))</f>
        <v/>
      </c>
      <c r="E882" s="34" t="str">
        <f>IF($A882="","",SUMIF(Parcelas!$A$2:$A$20001,$A882,Parcelas!$C$2:$C$20001))</f>
        <v/>
      </c>
      <c r="F882" s="34" t="str">
        <f t="shared" si="13"/>
        <v/>
      </c>
      <c r="G882" s="32" t="str">
        <f>IF($A882="","",IF(COUNTIF(Faturas!$A$2:$A$2001,$A882)&gt;1,"Código repetido na aba Faturas",IF($B882=0,"Sem itens",IF($D882=0,"Sem parcelas",IF(NOT(ISNUMBER($C882)),"Valor inválido nos itens",IF($F882&lt;&gt;0,"Parcelas não batem com os itens","OK"))))))</f>
        <v/>
      </c>
      <c r="H882" s="3" t="str">
        <f>IF($A882="","",IF(COUNTIF($A$9:$A882,$A882)=1,1,0))</f>
        <v/>
      </c>
    </row>
    <row r="883" spans="1:8" x14ac:dyDescent="0.25">
      <c r="A883" s="32" t="str">
        <f>IF(INDEX(Faturas!$A:$A,ROW()-7)="","",INDEX(Faturas!$A:$A,ROW()-7))</f>
        <v/>
      </c>
      <c r="B883" s="33" t="str">
        <f>IF($A883="","",COUNTIF(Itens!$A$2:$A$20001,$A883))</f>
        <v/>
      </c>
      <c r="C883" s="34" t="str">
        <f>IF($A883="","",IFERROR(SUMPRODUCT((Itens!$A$2:$A$20001=$A883)*Itens!$D$2:$D$20001*(Itens!$E$2:$E$20001-Itens!$F$2:$F$20001)),"erro"))</f>
        <v/>
      </c>
      <c r="D883" s="33" t="str">
        <f>IF($A883="","",COUNTIF(Parcelas!$A$2:$A$20001,$A883))</f>
        <v/>
      </c>
      <c r="E883" s="34" t="str">
        <f>IF($A883="","",SUMIF(Parcelas!$A$2:$A$20001,$A883,Parcelas!$C$2:$C$20001))</f>
        <v/>
      </c>
      <c r="F883" s="34" t="str">
        <f t="shared" si="13"/>
        <v/>
      </c>
      <c r="G883" s="32" t="str">
        <f>IF($A883="","",IF(COUNTIF(Faturas!$A$2:$A$2001,$A883)&gt;1,"Código repetido na aba Faturas",IF($B883=0,"Sem itens",IF($D883=0,"Sem parcelas",IF(NOT(ISNUMBER($C883)),"Valor inválido nos itens",IF($F883&lt;&gt;0,"Parcelas não batem com os itens","OK"))))))</f>
        <v/>
      </c>
      <c r="H883" s="3" t="str">
        <f>IF($A883="","",IF(COUNTIF($A$9:$A883,$A883)=1,1,0))</f>
        <v/>
      </c>
    </row>
    <row r="884" spans="1:8" x14ac:dyDescent="0.25">
      <c r="A884" s="32" t="str">
        <f>IF(INDEX(Faturas!$A:$A,ROW()-7)="","",INDEX(Faturas!$A:$A,ROW()-7))</f>
        <v/>
      </c>
      <c r="B884" s="33" t="str">
        <f>IF($A884="","",COUNTIF(Itens!$A$2:$A$20001,$A884))</f>
        <v/>
      </c>
      <c r="C884" s="34" t="str">
        <f>IF($A884="","",IFERROR(SUMPRODUCT((Itens!$A$2:$A$20001=$A884)*Itens!$D$2:$D$20001*(Itens!$E$2:$E$20001-Itens!$F$2:$F$20001)),"erro"))</f>
        <v/>
      </c>
      <c r="D884" s="33" t="str">
        <f>IF($A884="","",COUNTIF(Parcelas!$A$2:$A$20001,$A884))</f>
        <v/>
      </c>
      <c r="E884" s="34" t="str">
        <f>IF($A884="","",SUMIF(Parcelas!$A$2:$A$20001,$A884,Parcelas!$C$2:$C$20001))</f>
        <v/>
      </c>
      <c r="F884" s="34" t="str">
        <f t="shared" si="13"/>
        <v/>
      </c>
      <c r="G884" s="32" t="str">
        <f>IF($A884="","",IF(COUNTIF(Faturas!$A$2:$A$2001,$A884)&gt;1,"Código repetido na aba Faturas",IF($B884=0,"Sem itens",IF($D884=0,"Sem parcelas",IF(NOT(ISNUMBER($C884)),"Valor inválido nos itens",IF($F884&lt;&gt;0,"Parcelas não batem com os itens","OK"))))))</f>
        <v/>
      </c>
      <c r="H884" s="3" t="str">
        <f>IF($A884="","",IF(COUNTIF($A$9:$A884,$A884)=1,1,0))</f>
        <v/>
      </c>
    </row>
    <row r="885" spans="1:8" x14ac:dyDescent="0.25">
      <c r="A885" s="32" t="str">
        <f>IF(INDEX(Faturas!$A:$A,ROW()-7)="","",INDEX(Faturas!$A:$A,ROW()-7))</f>
        <v/>
      </c>
      <c r="B885" s="33" t="str">
        <f>IF($A885="","",COUNTIF(Itens!$A$2:$A$20001,$A885))</f>
        <v/>
      </c>
      <c r="C885" s="34" t="str">
        <f>IF($A885="","",IFERROR(SUMPRODUCT((Itens!$A$2:$A$20001=$A885)*Itens!$D$2:$D$20001*(Itens!$E$2:$E$20001-Itens!$F$2:$F$20001)),"erro"))</f>
        <v/>
      </c>
      <c r="D885" s="33" t="str">
        <f>IF($A885="","",COUNTIF(Parcelas!$A$2:$A$20001,$A885))</f>
        <v/>
      </c>
      <c r="E885" s="34" t="str">
        <f>IF($A885="","",SUMIF(Parcelas!$A$2:$A$20001,$A885,Parcelas!$C$2:$C$20001))</f>
        <v/>
      </c>
      <c r="F885" s="34" t="str">
        <f t="shared" si="13"/>
        <v/>
      </c>
      <c r="G885" s="32" t="str">
        <f>IF($A885="","",IF(COUNTIF(Faturas!$A$2:$A$2001,$A885)&gt;1,"Código repetido na aba Faturas",IF($B885=0,"Sem itens",IF($D885=0,"Sem parcelas",IF(NOT(ISNUMBER($C885)),"Valor inválido nos itens",IF($F885&lt;&gt;0,"Parcelas não batem com os itens","OK"))))))</f>
        <v/>
      </c>
      <c r="H885" s="3" t="str">
        <f>IF($A885="","",IF(COUNTIF($A$9:$A885,$A885)=1,1,0))</f>
        <v/>
      </c>
    </row>
    <row r="886" spans="1:8" x14ac:dyDescent="0.25">
      <c r="A886" s="32" t="str">
        <f>IF(INDEX(Faturas!$A:$A,ROW()-7)="","",INDEX(Faturas!$A:$A,ROW()-7))</f>
        <v/>
      </c>
      <c r="B886" s="33" t="str">
        <f>IF($A886="","",COUNTIF(Itens!$A$2:$A$20001,$A886))</f>
        <v/>
      </c>
      <c r="C886" s="34" t="str">
        <f>IF($A886="","",IFERROR(SUMPRODUCT((Itens!$A$2:$A$20001=$A886)*Itens!$D$2:$D$20001*(Itens!$E$2:$E$20001-Itens!$F$2:$F$20001)),"erro"))</f>
        <v/>
      </c>
      <c r="D886" s="33" t="str">
        <f>IF($A886="","",COUNTIF(Parcelas!$A$2:$A$20001,$A886))</f>
        <v/>
      </c>
      <c r="E886" s="34" t="str">
        <f>IF($A886="","",SUMIF(Parcelas!$A$2:$A$20001,$A886,Parcelas!$C$2:$C$20001))</f>
        <v/>
      </c>
      <c r="F886" s="34" t="str">
        <f t="shared" si="13"/>
        <v/>
      </c>
      <c r="G886" s="32" t="str">
        <f>IF($A886="","",IF(COUNTIF(Faturas!$A$2:$A$2001,$A886)&gt;1,"Código repetido na aba Faturas",IF($B886=0,"Sem itens",IF($D886=0,"Sem parcelas",IF(NOT(ISNUMBER($C886)),"Valor inválido nos itens",IF($F886&lt;&gt;0,"Parcelas não batem com os itens","OK"))))))</f>
        <v/>
      </c>
      <c r="H886" s="3" t="str">
        <f>IF($A886="","",IF(COUNTIF($A$9:$A886,$A886)=1,1,0))</f>
        <v/>
      </c>
    </row>
    <row r="887" spans="1:8" x14ac:dyDescent="0.25">
      <c r="A887" s="32" t="str">
        <f>IF(INDEX(Faturas!$A:$A,ROW()-7)="","",INDEX(Faturas!$A:$A,ROW()-7))</f>
        <v/>
      </c>
      <c r="B887" s="33" t="str">
        <f>IF($A887="","",COUNTIF(Itens!$A$2:$A$20001,$A887))</f>
        <v/>
      </c>
      <c r="C887" s="34" t="str">
        <f>IF($A887="","",IFERROR(SUMPRODUCT((Itens!$A$2:$A$20001=$A887)*Itens!$D$2:$D$20001*(Itens!$E$2:$E$20001-Itens!$F$2:$F$20001)),"erro"))</f>
        <v/>
      </c>
      <c r="D887" s="33" t="str">
        <f>IF($A887="","",COUNTIF(Parcelas!$A$2:$A$20001,$A887))</f>
        <v/>
      </c>
      <c r="E887" s="34" t="str">
        <f>IF($A887="","",SUMIF(Parcelas!$A$2:$A$20001,$A887,Parcelas!$C$2:$C$20001))</f>
        <v/>
      </c>
      <c r="F887" s="34" t="str">
        <f t="shared" si="13"/>
        <v/>
      </c>
      <c r="G887" s="32" t="str">
        <f>IF($A887="","",IF(COUNTIF(Faturas!$A$2:$A$2001,$A887)&gt;1,"Código repetido na aba Faturas",IF($B887=0,"Sem itens",IF($D887=0,"Sem parcelas",IF(NOT(ISNUMBER($C887)),"Valor inválido nos itens",IF($F887&lt;&gt;0,"Parcelas não batem com os itens","OK"))))))</f>
        <v/>
      </c>
      <c r="H887" s="3" t="str">
        <f>IF($A887="","",IF(COUNTIF($A$9:$A887,$A887)=1,1,0))</f>
        <v/>
      </c>
    </row>
    <row r="888" spans="1:8" x14ac:dyDescent="0.25">
      <c r="A888" s="32" t="str">
        <f>IF(INDEX(Faturas!$A:$A,ROW()-7)="","",INDEX(Faturas!$A:$A,ROW()-7))</f>
        <v/>
      </c>
      <c r="B888" s="33" t="str">
        <f>IF($A888="","",COUNTIF(Itens!$A$2:$A$20001,$A888))</f>
        <v/>
      </c>
      <c r="C888" s="34" t="str">
        <f>IF($A888="","",IFERROR(SUMPRODUCT((Itens!$A$2:$A$20001=$A888)*Itens!$D$2:$D$20001*(Itens!$E$2:$E$20001-Itens!$F$2:$F$20001)),"erro"))</f>
        <v/>
      </c>
      <c r="D888" s="33" t="str">
        <f>IF($A888="","",COUNTIF(Parcelas!$A$2:$A$20001,$A888))</f>
        <v/>
      </c>
      <c r="E888" s="34" t="str">
        <f>IF($A888="","",SUMIF(Parcelas!$A$2:$A$20001,$A888,Parcelas!$C$2:$C$20001))</f>
        <v/>
      </c>
      <c r="F888" s="34" t="str">
        <f t="shared" si="13"/>
        <v/>
      </c>
      <c r="G888" s="32" t="str">
        <f>IF($A888="","",IF(COUNTIF(Faturas!$A$2:$A$2001,$A888)&gt;1,"Código repetido na aba Faturas",IF($B888=0,"Sem itens",IF($D888=0,"Sem parcelas",IF(NOT(ISNUMBER($C888)),"Valor inválido nos itens",IF($F888&lt;&gt;0,"Parcelas não batem com os itens","OK"))))))</f>
        <v/>
      </c>
      <c r="H888" s="3" t="str">
        <f>IF($A888="","",IF(COUNTIF($A$9:$A888,$A888)=1,1,0))</f>
        <v/>
      </c>
    </row>
    <row r="889" spans="1:8" x14ac:dyDescent="0.25">
      <c r="A889" s="32" t="str">
        <f>IF(INDEX(Faturas!$A:$A,ROW()-7)="","",INDEX(Faturas!$A:$A,ROW()-7))</f>
        <v/>
      </c>
      <c r="B889" s="33" t="str">
        <f>IF($A889="","",COUNTIF(Itens!$A$2:$A$20001,$A889))</f>
        <v/>
      </c>
      <c r="C889" s="34" t="str">
        <f>IF($A889="","",IFERROR(SUMPRODUCT((Itens!$A$2:$A$20001=$A889)*Itens!$D$2:$D$20001*(Itens!$E$2:$E$20001-Itens!$F$2:$F$20001)),"erro"))</f>
        <v/>
      </c>
      <c r="D889" s="33" t="str">
        <f>IF($A889="","",COUNTIF(Parcelas!$A$2:$A$20001,$A889))</f>
        <v/>
      </c>
      <c r="E889" s="34" t="str">
        <f>IF($A889="","",SUMIF(Parcelas!$A$2:$A$20001,$A889,Parcelas!$C$2:$C$20001))</f>
        <v/>
      </c>
      <c r="F889" s="34" t="str">
        <f t="shared" si="13"/>
        <v/>
      </c>
      <c r="G889" s="32" t="str">
        <f>IF($A889="","",IF(COUNTIF(Faturas!$A$2:$A$2001,$A889)&gt;1,"Código repetido na aba Faturas",IF($B889=0,"Sem itens",IF($D889=0,"Sem parcelas",IF(NOT(ISNUMBER($C889)),"Valor inválido nos itens",IF($F889&lt;&gt;0,"Parcelas não batem com os itens","OK"))))))</f>
        <v/>
      </c>
      <c r="H889" s="3" t="str">
        <f>IF($A889="","",IF(COUNTIF($A$9:$A889,$A889)=1,1,0))</f>
        <v/>
      </c>
    </row>
    <row r="890" spans="1:8" x14ac:dyDescent="0.25">
      <c r="A890" s="32" t="str">
        <f>IF(INDEX(Faturas!$A:$A,ROW()-7)="","",INDEX(Faturas!$A:$A,ROW()-7))</f>
        <v/>
      </c>
      <c r="B890" s="33" t="str">
        <f>IF($A890="","",COUNTIF(Itens!$A$2:$A$20001,$A890))</f>
        <v/>
      </c>
      <c r="C890" s="34" t="str">
        <f>IF($A890="","",IFERROR(SUMPRODUCT((Itens!$A$2:$A$20001=$A890)*Itens!$D$2:$D$20001*(Itens!$E$2:$E$20001-Itens!$F$2:$F$20001)),"erro"))</f>
        <v/>
      </c>
      <c r="D890" s="33" t="str">
        <f>IF($A890="","",COUNTIF(Parcelas!$A$2:$A$20001,$A890))</f>
        <v/>
      </c>
      <c r="E890" s="34" t="str">
        <f>IF($A890="","",SUMIF(Parcelas!$A$2:$A$20001,$A890,Parcelas!$C$2:$C$20001))</f>
        <v/>
      </c>
      <c r="F890" s="34" t="str">
        <f t="shared" si="13"/>
        <v/>
      </c>
      <c r="G890" s="32" t="str">
        <f>IF($A890="","",IF(COUNTIF(Faturas!$A$2:$A$2001,$A890)&gt;1,"Código repetido na aba Faturas",IF($B890=0,"Sem itens",IF($D890=0,"Sem parcelas",IF(NOT(ISNUMBER($C890)),"Valor inválido nos itens",IF($F890&lt;&gt;0,"Parcelas não batem com os itens","OK"))))))</f>
        <v/>
      </c>
      <c r="H890" s="3" t="str">
        <f>IF($A890="","",IF(COUNTIF($A$9:$A890,$A890)=1,1,0))</f>
        <v/>
      </c>
    </row>
    <row r="891" spans="1:8" x14ac:dyDescent="0.25">
      <c r="A891" s="32" t="str">
        <f>IF(INDEX(Faturas!$A:$A,ROW()-7)="","",INDEX(Faturas!$A:$A,ROW()-7))</f>
        <v/>
      </c>
      <c r="B891" s="33" t="str">
        <f>IF($A891="","",COUNTIF(Itens!$A$2:$A$20001,$A891))</f>
        <v/>
      </c>
      <c r="C891" s="34" t="str">
        <f>IF($A891="","",IFERROR(SUMPRODUCT((Itens!$A$2:$A$20001=$A891)*Itens!$D$2:$D$20001*(Itens!$E$2:$E$20001-Itens!$F$2:$F$20001)),"erro"))</f>
        <v/>
      </c>
      <c r="D891" s="33" t="str">
        <f>IF($A891="","",COUNTIF(Parcelas!$A$2:$A$20001,$A891))</f>
        <v/>
      </c>
      <c r="E891" s="34" t="str">
        <f>IF($A891="","",SUMIF(Parcelas!$A$2:$A$20001,$A891,Parcelas!$C$2:$C$20001))</f>
        <v/>
      </c>
      <c r="F891" s="34" t="str">
        <f t="shared" si="13"/>
        <v/>
      </c>
      <c r="G891" s="32" t="str">
        <f>IF($A891="","",IF(COUNTIF(Faturas!$A$2:$A$2001,$A891)&gt;1,"Código repetido na aba Faturas",IF($B891=0,"Sem itens",IF($D891=0,"Sem parcelas",IF(NOT(ISNUMBER($C891)),"Valor inválido nos itens",IF($F891&lt;&gt;0,"Parcelas não batem com os itens","OK"))))))</f>
        <v/>
      </c>
      <c r="H891" s="3" t="str">
        <f>IF($A891="","",IF(COUNTIF($A$9:$A891,$A891)=1,1,0))</f>
        <v/>
      </c>
    </row>
    <row r="892" spans="1:8" x14ac:dyDescent="0.25">
      <c r="A892" s="32" t="str">
        <f>IF(INDEX(Faturas!$A:$A,ROW()-7)="","",INDEX(Faturas!$A:$A,ROW()-7))</f>
        <v/>
      </c>
      <c r="B892" s="33" t="str">
        <f>IF($A892="","",COUNTIF(Itens!$A$2:$A$20001,$A892))</f>
        <v/>
      </c>
      <c r="C892" s="34" t="str">
        <f>IF($A892="","",IFERROR(SUMPRODUCT((Itens!$A$2:$A$20001=$A892)*Itens!$D$2:$D$20001*(Itens!$E$2:$E$20001-Itens!$F$2:$F$20001)),"erro"))</f>
        <v/>
      </c>
      <c r="D892" s="33" t="str">
        <f>IF($A892="","",COUNTIF(Parcelas!$A$2:$A$20001,$A892))</f>
        <v/>
      </c>
      <c r="E892" s="34" t="str">
        <f>IF($A892="","",SUMIF(Parcelas!$A$2:$A$20001,$A892,Parcelas!$C$2:$C$20001))</f>
        <v/>
      </c>
      <c r="F892" s="34" t="str">
        <f t="shared" si="13"/>
        <v/>
      </c>
      <c r="G892" s="32" t="str">
        <f>IF($A892="","",IF(COUNTIF(Faturas!$A$2:$A$2001,$A892)&gt;1,"Código repetido na aba Faturas",IF($B892=0,"Sem itens",IF($D892=0,"Sem parcelas",IF(NOT(ISNUMBER($C892)),"Valor inválido nos itens",IF($F892&lt;&gt;0,"Parcelas não batem com os itens","OK"))))))</f>
        <v/>
      </c>
      <c r="H892" s="3" t="str">
        <f>IF($A892="","",IF(COUNTIF($A$9:$A892,$A892)=1,1,0))</f>
        <v/>
      </c>
    </row>
    <row r="893" spans="1:8" x14ac:dyDescent="0.25">
      <c r="A893" s="32" t="str">
        <f>IF(INDEX(Faturas!$A:$A,ROW()-7)="","",INDEX(Faturas!$A:$A,ROW()-7))</f>
        <v/>
      </c>
      <c r="B893" s="33" t="str">
        <f>IF($A893="","",COUNTIF(Itens!$A$2:$A$20001,$A893))</f>
        <v/>
      </c>
      <c r="C893" s="34" t="str">
        <f>IF($A893="","",IFERROR(SUMPRODUCT((Itens!$A$2:$A$20001=$A893)*Itens!$D$2:$D$20001*(Itens!$E$2:$E$20001-Itens!$F$2:$F$20001)),"erro"))</f>
        <v/>
      </c>
      <c r="D893" s="33" t="str">
        <f>IF($A893="","",COUNTIF(Parcelas!$A$2:$A$20001,$A893))</f>
        <v/>
      </c>
      <c r="E893" s="34" t="str">
        <f>IF($A893="","",SUMIF(Parcelas!$A$2:$A$20001,$A893,Parcelas!$C$2:$C$20001))</f>
        <v/>
      </c>
      <c r="F893" s="34" t="str">
        <f t="shared" si="13"/>
        <v/>
      </c>
      <c r="G893" s="32" t="str">
        <f>IF($A893="","",IF(COUNTIF(Faturas!$A$2:$A$2001,$A893)&gt;1,"Código repetido na aba Faturas",IF($B893=0,"Sem itens",IF($D893=0,"Sem parcelas",IF(NOT(ISNUMBER($C893)),"Valor inválido nos itens",IF($F893&lt;&gt;0,"Parcelas não batem com os itens","OK"))))))</f>
        <v/>
      </c>
      <c r="H893" s="3" t="str">
        <f>IF($A893="","",IF(COUNTIF($A$9:$A893,$A893)=1,1,0))</f>
        <v/>
      </c>
    </row>
    <row r="894" spans="1:8" x14ac:dyDescent="0.25">
      <c r="A894" s="32" t="str">
        <f>IF(INDEX(Faturas!$A:$A,ROW()-7)="","",INDEX(Faturas!$A:$A,ROW()-7))</f>
        <v/>
      </c>
      <c r="B894" s="33" t="str">
        <f>IF($A894="","",COUNTIF(Itens!$A$2:$A$20001,$A894))</f>
        <v/>
      </c>
      <c r="C894" s="34" t="str">
        <f>IF($A894="","",IFERROR(SUMPRODUCT((Itens!$A$2:$A$20001=$A894)*Itens!$D$2:$D$20001*(Itens!$E$2:$E$20001-Itens!$F$2:$F$20001)),"erro"))</f>
        <v/>
      </c>
      <c r="D894" s="33" t="str">
        <f>IF($A894="","",COUNTIF(Parcelas!$A$2:$A$20001,$A894))</f>
        <v/>
      </c>
      <c r="E894" s="34" t="str">
        <f>IF($A894="","",SUMIF(Parcelas!$A$2:$A$20001,$A894,Parcelas!$C$2:$C$20001))</f>
        <v/>
      </c>
      <c r="F894" s="34" t="str">
        <f t="shared" si="13"/>
        <v/>
      </c>
      <c r="G894" s="32" t="str">
        <f>IF($A894="","",IF(COUNTIF(Faturas!$A$2:$A$2001,$A894)&gt;1,"Código repetido na aba Faturas",IF($B894=0,"Sem itens",IF($D894=0,"Sem parcelas",IF(NOT(ISNUMBER($C894)),"Valor inválido nos itens",IF($F894&lt;&gt;0,"Parcelas não batem com os itens","OK"))))))</f>
        <v/>
      </c>
      <c r="H894" s="3" t="str">
        <f>IF($A894="","",IF(COUNTIF($A$9:$A894,$A894)=1,1,0))</f>
        <v/>
      </c>
    </row>
    <row r="895" spans="1:8" x14ac:dyDescent="0.25">
      <c r="A895" s="32" t="str">
        <f>IF(INDEX(Faturas!$A:$A,ROW()-7)="","",INDEX(Faturas!$A:$A,ROW()-7))</f>
        <v/>
      </c>
      <c r="B895" s="33" t="str">
        <f>IF($A895="","",COUNTIF(Itens!$A$2:$A$20001,$A895))</f>
        <v/>
      </c>
      <c r="C895" s="34" t="str">
        <f>IF($A895="","",IFERROR(SUMPRODUCT((Itens!$A$2:$A$20001=$A895)*Itens!$D$2:$D$20001*(Itens!$E$2:$E$20001-Itens!$F$2:$F$20001)),"erro"))</f>
        <v/>
      </c>
      <c r="D895" s="33" t="str">
        <f>IF($A895="","",COUNTIF(Parcelas!$A$2:$A$20001,$A895))</f>
        <v/>
      </c>
      <c r="E895" s="34" t="str">
        <f>IF($A895="","",SUMIF(Parcelas!$A$2:$A$20001,$A895,Parcelas!$C$2:$C$20001))</f>
        <v/>
      </c>
      <c r="F895" s="34" t="str">
        <f t="shared" si="13"/>
        <v/>
      </c>
      <c r="G895" s="32" t="str">
        <f>IF($A895="","",IF(COUNTIF(Faturas!$A$2:$A$2001,$A895)&gt;1,"Código repetido na aba Faturas",IF($B895=0,"Sem itens",IF($D895=0,"Sem parcelas",IF(NOT(ISNUMBER($C895)),"Valor inválido nos itens",IF($F895&lt;&gt;0,"Parcelas não batem com os itens","OK"))))))</f>
        <v/>
      </c>
      <c r="H895" s="3" t="str">
        <f>IF($A895="","",IF(COUNTIF($A$9:$A895,$A895)=1,1,0))</f>
        <v/>
      </c>
    </row>
    <row r="896" spans="1:8" x14ac:dyDescent="0.25">
      <c r="A896" s="32" t="str">
        <f>IF(INDEX(Faturas!$A:$A,ROW()-7)="","",INDEX(Faturas!$A:$A,ROW()-7))</f>
        <v/>
      </c>
      <c r="B896" s="33" t="str">
        <f>IF($A896="","",COUNTIF(Itens!$A$2:$A$20001,$A896))</f>
        <v/>
      </c>
      <c r="C896" s="34" t="str">
        <f>IF($A896="","",IFERROR(SUMPRODUCT((Itens!$A$2:$A$20001=$A896)*Itens!$D$2:$D$20001*(Itens!$E$2:$E$20001-Itens!$F$2:$F$20001)),"erro"))</f>
        <v/>
      </c>
      <c r="D896" s="33" t="str">
        <f>IF($A896="","",COUNTIF(Parcelas!$A$2:$A$20001,$A896))</f>
        <v/>
      </c>
      <c r="E896" s="34" t="str">
        <f>IF($A896="","",SUMIF(Parcelas!$A$2:$A$20001,$A896,Parcelas!$C$2:$C$20001))</f>
        <v/>
      </c>
      <c r="F896" s="34" t="str">
        <f t="shared" si="13"/>
        <v/>
      </c>
      <c r="G896" s="32" t="str">
        <f>IF($A896="","",IF(COUNTIF(Faturas!$A$2:$A$2001,$A896)&gt;1,"Código repetido na aba Faturas",IF($B896=0,"Sem itens",IF($D896=0,"Sem parcelas",IF(NOT(ISNUMBER($C896)),"Valor inválido nos itens",IF($F896&lt;&gt;0,"Parcelas não batem com os itens","OK"))))))</f>
        <v/>
      </c>
      <c r="H896" s="3" t="str">
        <f>IF($A896="","",IF(COUNTIF($A$9:$A896,$A896)=1,1,0))</f>
        <v/>
      </c>
    </row>
    <row r="897" spans="1:8" x14ac:dyDescent="0.25">
      <c r="A897" s="32" t="str">
        <f>IF(INDEX(Faturas!$A:$A,ROW()-7)="","",INDEX(Faturas!$A:$A,ROW()-7))</f>
        <v/>
      </c>
      <c r="B897" s="33" t="str">
        <f>IF($A897="","",COUNTIF(Itens!$A$2:$A$20001,$A897))</f>
        <v/>
      </c>
      <c r="C897" s="34" t="str">
        <f>IF($A897="","",IFERROR(SUMPRODUCT((Itens!$A$2:$A$20001=$A897)*Itens!$D$2:$D$20001*(Itens!$E$2:$E$20001-Itens!$F$2:$F$20001)),"erro"))</f>
        <v/>
      </c>
      <c r="D897" s="33" t="str">
        <f>IF($A897="","",COUNTIF(Parcelas!$A$2:$A$20001,$A897))</f>
        <v/>
      </c>
      <c r="E897" s="34" t="str">
        <f>IF($A897="","",SUMIF(Parcelas!$A$2:$A$20001,$A897,Parcelas!$C$2:$C$20001))</f>
        <v/>
      </c>
      <c r="F897" s="34" t="str">
        <f t="shared" si="13"/>
        <v/>
      </c>
      <c r="G897" s="32" t="str">
        <f>IF($A897="","",IF(COUNTIF(Faturas!$A$2:$A$2001,$A897)&gt;1,"Código repetido na aba Faturas",IF($B897=0,"Sem itens",IF($D897=0,"Sem parcelas",IF(NOT(ISNUMBER($C897)),"Valor inválido nos itens",IF($F897&lt;&gt;0,"Parcelas não batem com os itens","OK"))))))</f>
        <v/>
      </c>
      <c r="H897" s="3" t="str">
        <f>IF($A897="","",IF(COUNTIF($A$9:$A897,$A897)=1,1,0))</f>
        <v/>
      </c>
    </row>
    <row r="898" spans="1:8" x14ac:dyDescent="0.25">
      <c r="A898" s="32" t="str">
        <f>IF(INDEX(Faturas!$A:$A,ROW()-7)="","",INDEX(Faturas!$A:$A,ROW()-7))</f>
        <v/>
      </c>
      <c r="B898" s="33" t="str">
        <f>IF($A898="","",COUNTIF(Itens!$A$2:$A$20001,$A898))</f>
        <v/>
      </c>
      <c r="C898" s="34" t="str">
        <f>IF($A898="","",IFERROR(SUMPRODUCT((Itens!$A$2:$A$20001=$A898)*Itens!$D$2:$D$20001*(Itens!$E$2:$E$20001-Itens!$F$2:$F$20001)),"erro"))</f>
        <v/>
      </c>
      <c r="D898" s="33" t="str">
        <f>IF($A898="","",COUNTIF(Parcelas!$A$2:$A$20001,$A898))</f>
        <v/>
      </c>
      <c r="E898" s="34" t="str">
        <f>IF($A898="","",SUMIF(Parcelas!$A$2:$A$20001,$A898,Parcelas!$C$2:$C$20001))</f>
        <v/>
      </c>
      <c r="F898" s="34" t="str">
        <f t="shared" si="13"/>
        <v/>
      </c>
      <c r="G898" s="32" t="str">
        <f>IF($A898="","",IF(COUNTIF(Faturas!$A$2:$A$2001,$A898)&gt;1,"Código repetido na aba Faturas",IF($B898=0,"Sem itens",IF($D898=0,"Sem parcelas",IF(NOT(ISNUMBER($C898)),"Valor inválido nos itens",IF($F898&lt;&gt;0,"Parcelas não batem com os itens","OK"))))))</f>
        <v/>
      </c>
      <c r="H898" s="3" t="str">
        <f>IF($A898="","",IF(COUNTIF($A$9:$A898,$A898)=1,1,0))</f>
        <v/>
      </c>
    </row>
    <row r="899" spans="1:8" x14ac:dyDescent="0.25">
      <c r="A899" s="32" t="str">
        <f>IF(INDEX(Faturas!$A:$A,ROW()-7)="","",INDEX(Faturas!$A:$A,ROW()-7))</f>
        <v/>
      </c>
      <c r="B899" s="33" t="str">
        <f>IF($A899="","",COUNTIF(Itens!$A$2:$A$20001,$A899))</f>
        <v/>
      </c>
      <c r="C899" s="34" t="str">
        <f>IF($A899="","",IFERROR(SUMPRODUCT((Itens!$A$2:$A$20001=$A899)*Itens!$D$2:$D$20001*(Itens!$E$2:$E$20001-Itens!$F$2:$F$20001)),"erro"))</f>
        <v/>
      </c>
      <c r="D899" s="33" t="str">
        <f>IF($A899="","",COUNTIF(Parcelas!$A$2:$A$20001,$A899))</f>
        <v/>
      </c>
      <c r="E899" s="34" t="str">
        <f>IF($A899="","",SUMIF(Parcelas!$A$2:$A$20001,$A899,Parcelas!$C$2:$C$20001))</f>
        <v/>
      </c>
      <c r="F899" s="34" t="str">
        <f t="shared" si="13"/>
        <v/>
      </c>
      <c r="G899" s="32" t="str">
        <f>IF($A899="","",IF(COUNTIF(Faturas!$A$2:$A$2001,$A899)&gt;1,"Código repetido na aba Faturas",IF($B899=0,"Sem itens",IF($D899=0,"Sem parcelas",IF(NOT(ISNUMBER($C899)),"Valor inválido nos itens",IF($F899&lt;&gt;0,"Parcelas não batem com os itens","OK"))))))</f>
        <v/>
      </c>
      <c r="H899" s="3" t="str">
        <f>IF($A899="","",IF(COUNTIF($A$9:$A899,$A899)=1,1,0))</f>
        <v/>
      </c>
    </row>
    <row r="900" spans="1:8" x14ac:dyDescent="0.25">
      <c r="A900" s="32" t="str">
        <f>IF(INDEX(Faturas!$A:$A,ROW()-7)="","",INDEX(Faturas!$A:$A,ROW()-7))</f>
        <v/>
      </c>
      <c r="B900" s="33" t="str">
        <f>IF($A900="","",COUNTIF(Itens!$A$2:$A$20001,$A900))</f>
        <v/>
      </c>
      <c r="C900" s="34" t="str">
        <f>IF($A900="","",IFERROR(SUMPRODUCT((Itens!$A$2:$A$20001=$A900)*Itens!$D$2:$D$20001*(Itens!$E$2:$E$20001-Itens!$F$2:$F$20001)),"erro"))</f>
        <v/>
      </c>
      <c r="D900" s="33" t="str">
        <f>IF($A900="","",COUNTIF(Parcelas!$A$2:$A$20001,$A900))</f>
        <v/>
      </c>
      <c r="E900" s="34" t="str">
        <f>IF($A900="","",SUMIF(Parcelas!$A$2:$A$20001,$A900,Parcelas!$C$2:$C$20001))</f>
        <v/>
      </c>
      <c r="F900" s="34" t="str">
        <f t="shared" si="13"/>
        <v/>
      </c>
      <c r="G900" s="32" t="str">
        <f>IF($A900="","",IF(COUNTIF(Faturas!$A$2:$A$2001,$A900)&gt;1,"Código repetido na aba Faturas",IF($B900=0,"Sem itens",IF($D900=0,"Sem parcelas",IF(NOT(ISNUMBER($C900)),"Valor inválido nos itens",IF($F900&lt;&gt;0,"Parcelas não batem com os itens","OK"))))))</f>
        <v/>
      </c>
      <c r="H900" s="3" t="str">
        <f>IF($A900="","",IF(COUNTIF($A$9:$A900,$A900)=1,1,0))</f>
        <v/>
      </c>
    </row>
    <row r="901" spans="1:8" x14ac:dyDescent="0.25">
      <c r="A901" s="32" t="str">
        <f>IF(INDEX(Faturas!$A:$A,ROW()-7)="","",INDEX(Faturas!$A:$A,ROW()-7))</f>
        <v/>
      </c>
      <c r="B901" s="33" t="str">
        <f>IF($A901="","",COUNTIF(Itens!$A$2:$A$20001,$A901))</f>
        <v/>
      </c>
      <c r="C901" s="34" t="str">
        <f>IF($A901="","",IFERROR(SUMPRODUCT((Itens!$A$2:$A$20001=$A901)*Itens!$D$2:$D$20001*(Itens!$E$2:$E$20001-Itens!$F$2:$F$20001)),"erro"))</f>
        <v/>
      </c>
      <c r="D901" s="33" t="str">
        <f>IF($A901="","",COUNTIF(Parcelas!$A$2:$A$20001,$A901))</f>
        <v/>
      </c>
      <c r="E901" s="34" t="str">
        <f>IF($A901="","",SUMIF(Parcelas!$A$2:$A$20001,$A901,Parcelas!$C$2:$C$20001))</f>
        <v/>
      </c>
      <c r="F901" s="34" t="str">
        <f t="shared" si="13"/>
        <v/>
      </c>
      <c r="G901" s="32" t="str">
        <f>IF($A901="","",IF(COUNTIF(Faturas!$A$2:$A$2001,$A901)&gt;1,"Código repetido na aba Faturas",IF($B901=0,"Sem itens",IF($D901=0,"Sem parcelas",IF(NOT(ISNUMBER($C901)),"Valor inválido nos itens",IF($F901&lt;&gt;0,"Parcelas não batem com os itens","OK"))))))</f>
        <v/>
      </c>
      <c r="H901" s="3" t="str">
        <f>IF($A901="","",IF(COUNTIF($A$9:$A901,$A901)=1,1,0))</f>
        <v/>
      </c>
    </row>
    <row r="902" spans="1:8" x14ac:dyDescent="0.25">
      <c r="A902" s="32" t="str">
        <f>IF(INDEX(Faturas!$A:$A,ROW()-7)="","",INDEX(Faturas!$A:$A,ROW()-7))</f>
        <v/>
      </c>
      <c r="B902" s="33" t="str">
        <f>IF($A902="","",COUNTIF(Itens!$A$2:$A$20001,$A902))</f>
        <v/>
      </c>
      <c r="C902" s="34" t="str">
        <f>IF($A902="","",IFERROR(SUMPRODUCT((Itens!$A$2:$A$20001=$A902)*Itens!$D$2:$D$20001*(Itens!$E$2:$E$20001-Itens!$F$2:$F$20001)),"erro"))</f>
        <v/>
      </c>
      <c r="D902" s="33" t="str">
        <f>IF($A902="","",COUNTIF(Parcelas!$A$2:$A$20001,$A902))</f>
        <v/>
      </c>
      <c r="E902" s="34" t="str">
        <f>IF($A902="","",SUMIF(Parcelas!$A$2:$A$20001,$A902,Parcelas!$C$2:$C$20001))</f>
        <v/>
      </c>
      <c r="F902" s="34" t="str">
        <f t="shared" si="13"/>
        <v/>
      </c>
      <c r="G902" s="32" t="str">
        <f>IF($A902="","",IF(COUNTIF(Faturas!$A$2:$A$2001,$A902)&gt;1,"Código repetido na aba Faturas",IF($B902=0,"Sem itens",IF($D902=0,"Sem parcelas",IF(NOT(ISNUMBER($C902)),"Valor inválido nos itens",IF($F902&lt;&gt;0,"Parcelas não batem com os itens","OK"))))))</f>
        <v/>
      </c>
      <c r="H902" s="3" t="str">
        <f>IF($A902="","",IF(COUNTIF($A$9:$A902,$A902)=1,1,0))</f>
        <v/>
      </c>
    </row>
    <row r="903" spans="1:8" x14ac:dyDescent="0.25">
      <c r="A903" s="32" t="str">
        <f>IF(INDEX(Faturas!$A:$A,ROW()-7)="","",INDEX(Faturas!$A:$A,ROW()-7))</f>
        <v/>
      </c>
      <c r="B903" s="33" t="str">
        <f>IF($A903="","",COUNTIF(Itens!$A$2:$A$20001,$A903))</f>
        <v/>
      </c>
      <c r="C903" s="34" t="str">
        <f>IF($A903="","",IFERROR(SUMPRODUCT((Itens!$A$2:$A$20001=$A903)*Itens!$D$2:$D$20001*(Itens!$E$2:$E$20001-Itens!$F$2:$F$20001)),"erro"))</f>
        <v/>
      </c>
      <c r="D903" s="33" t="str">
        <f>IF($A903="","",COUNTIF(Parcelas!$A$2:$A$20001,$A903))</f>
        <v/>
      </c>
      <c r="E903" s="34" t="str">
        <f>IF($A903="","",SUMIF(Parcelas!$A$2:$A$20001,$A903,Parcelas!$C$2:$C$20001))</f>
        <v/>
      </c>
      <c r="F903" s="34" t="str">
        <f t="shared" si="13"/>
        <v/>
      </c>
      <c r="G903" s="32" t="str">
        <f>IF($A903="","",IF(COUNTIF(Faturas!$A$2:$A$2001,$A903)&gt;1,"Código repetido na aba Faturas",IF($B903=0,"Sem itens",IF($D903=0,"Sem parcelas",IF(NOT(ISNUMBER($C903)),"Valor inválido nos itens",IF($F903&lt;&gt;0,"Parcelas não batem com os itens","OK"))))))</f>
        <v/>
      </c>
      <c r="H903" s="3" t="str">
        <f>IF($A903="","",IF(COUNTIF($A$9:$A903,$A903)=1,1,0))</f>
        <v/>
      </c>
    </row>
    <row r="904" spans="1:8" x14ac:dyDescent="0.25">
      <c r="A904" s="32" t="str">
        <f>IF(INDEX(Faturas!$A:$A,ROW()-7)="","",INDEX(Faturas!$A:$A,ROW()-7))</f>
        <v/>
      </c>
      <c r="B904" s="33" t="str">
        <f>IF($A904="","",COUNTIF(Itens!$A$2:$A$20001,$A904))</f>
        <v/>
      </c>
      <c r="C904" s="34" t="str">
        <f>IF($A904="","",IFERROR(SUMPRODUCT((Itens!$A$2:$A$20001=$A904)*Itens!$D$2:$D$20001*(Itens!$E$2:$E$20001-Itens!$F$2:$F$20001)),"erro"))</f>
        <v/>
      </c>
      <c r="D904" s="33" t="str">
        <f>IF($A904="","",COUNTIF(Parcelas!$A$2:$A$20001,$A904))</f>
        <v/>
      </c>
      <c r="E904" s="34" t="str">
        <f>IF($A904="","",SUMIF(Parcelas!$A$2:$A$20001,$A904,Parcelas!$C$2:$C$20001))</f>
        <v/>
      </c>
      <c r="F904" s="34" t="str">
        <f t="shared" si="13"/>
        <v/>
      </c>
      <c r="G904" s="32" t="str">
        <f>IF($A904="","",IF(COUNTIF(Faturas!$A$2:$A$2001,$A904)&gt;1,"Código repetido na aba Faturas",IF($B904=0,"Sem itens",IF($D904=0,"Sem parcelas",IF(NOT(ISNUMBER($C904)),"Valor inválido nos itens",IF($F904&lt;&gt;0,"Parcelas não batem com os itens","OK"))))))</f>
        <v/>
      </c>
      <c r="H904" s="3" t="str">
        <f>IF($A904="","",IF(COUNTIF($A$9:$A904,$A904)=1,1,0))</f>
        <v/>
      </c>
    </row>
    <row r="905" spans="1:8" x14ac:dyDescent="0.25">
      <c r="A905" s="32" t="str">
        <f>IF(INDEX(Faturas!$A:$A,ROW()-7)="","",INDEX(Faturas!$A:$A,ROW()-7))</f>
        <v/>
      </c>
      <c r="B905" s="33" t="str">
        <f>IF($A905="","",COUNTIF(Itens!$A$2:$A$20001,$A905))</f>
        <v/>
      </c>
      <c r="C905" s="34" t="str">
        <f>IF($A905="","",IFERROR(SUMPRODUCT((Itens!$A$2:$A$20001=$A905)*Itens!$D$2:$D$20001*(Itens!$E$2:$E$20001-Itens!$F$2:$F$20001)),"erro"))</f>
        <v/>
      </c>
      <c r="D905" s="33" t="str">
        <f>IF($A905="","",COUNTIF(Parcelas!$A$2:$A$20001,$A905))</f>
        <v/>
      </c>
      <c r="E905" s="34" t="str">
        <f>IF($A905="","",SUMIF(Parcelas!$A$2:$A$20001,$A905,Parcelas!$C$2:$C$20001))</f>
        <v/>
      </c>
      <c r="F905" s="34" t="str">
        <f t="shared" ref="F905:F968" si="14">IF(OR($A905="",NOT(ISNUMBER($C905))),"",ROUND($C905-$E905,2))</f>
        <v/>
      </c>
      <c r="G905" s="32" t="str">
        <f>IF($A905="","",IF(COUNTIF(Faturas!$A$2:$A$2001,$A905)&gt;1,"Código repetido na aba Faturas",IF($B905=0,"Sem itens",IF($D905=0,"Sem parcelas",IF(NOT(ISNUMBER($C905)),"Valor inválido nos itens",IF($F905&lt;&gt;0,"Parcelas não batem com os itens","OK"))))))</f>
        <v/>
      </c>
      <c r="H905" s="3" t="str">
        <f>IF($A905="","",IF(COUNTIF($A$9:$A905,$A905)=1,1,0))</f>
        <v/>
      </c>
    </row>
    <row r="906" spans="1:8" x14ac:dyDescent="0.25">
      <c r="A906" s="32" t="str">
        <f>IF(INDEX(Faturas!$A:$A,ROW()-7)="","",INDEX(Faturas!$A:$A,ROW()-7))</f>
        <v/>
      </c>
      <c r="B906" s="33" t="str">
        <f>IF($A906="","",COUNTIF(Itens!$A$2:$A$20001,$A906))</f>
        <v/>
      </c>
      <c r="C906" s="34" t="str">
        <f>IF($A906="","",IFERROR(SUMPRODUCT((Itens!$A$2:$A$20001=$A906)*Itens!$D$2:$D$20001*(Itens!$E$2:$E$20001-Itens!$F$2:$F$20001)),"erro"))</f>
        <v/>
      </c>
      <c r="D906" s="33" t="str">
        <f>IF($A906="","",COUNTIF(Parcelas!$A$2:$A$20001,$A906))</f>
        <v/>
      </c>
      <c r="E906" s="34" t="str">
        <f>IF($A906="","",SUMIF(Parcelas!$A$2:$A$20001,$A906,Parcelas!$C$2:$C$20001))</f>
        <v/>
      </c>
      <c r="F906" s="34" t="str">
        <f t="shared" si="14"/>
        <v/>
      </c>
      <c r="G906" s="32" t="str">
        <f>IF($A906="","",IF(COUNTIF(Faturas!$A$2:$A$2001,$A906)&gt;1,"Código repetido na aba Faturas",IF($B906=0,"Sem itens",IF($D906=0,"Sem parcelas",IF(NOT(ISNUMBER($C906)),"Valor inválido nos itens",IF($F906&lt;&gt;0,"Parcelas não batem com os itens","OK"))))))</f>
        <v/>
      </c>
      <c r="H906" s="3" t="str">
        <f>IF($A906="","",IF(COUNTIF($A$9:$A906,$A906)=1,1,0))</f>
        <v/>
      </c>
    </row>
    <row r="907" spans="1:8" x14ac:dyDescent="0.25">
      <c r="A907" s="32" t="str">
        <f>IF(INDEX(Faturas!$A:$A,ROW()-7)="","",INDEX(Faturas!$A:$A,ROW()-7))</f>
        <v/>
      </c>
      <c r="B907" s="33" t="str">
        <f>IF($A907="","",COUNTIF(Itens!$A$2:$A$20001,$A907))</f>
        <v/>
      </c>
      <c r="C907" s="34" t="str">
        <f>IF($A907="","",IFERROR(SUMPRODUCT((Itens!$A$2:$A$20001=$A907)*Itens!$D$2:$D$20001*(Itens!$E$2:$E$20001-Itens!$F$2:$F$20001)),"erro"))</f>
        <v/>
      </c>
      <c r="D907" s="33" t="str">
        <f>IF($A907="","",COUNTIF(Parcelas!$A$2:$A$20001,$A907))</f>
        <v/>
      </c>
      <c r="E907" s="34" t="str">
        <f>IF($A907="","",SUMIF(Parcelas!$A$2:$A$20001,$A907,Parcelas!$C$2:$C$20001))</f>
        <v/>
      </c>
      <c r="F907" s="34" t="str">
        <f t="shared" si="14"/>
        <v/>
      </c>
      <c r="G907" s="32" t="str">
        <f>IF($A907="","",IF(COUNTIF(Faturas!$A$2:$A$2001,$A907)&gt;1,"Código repetido na aba Faturas",IF($B907=0,"Sem itens",IF($D907=0,"Sem parcelas",IF(NOT(ISNUMBER($C907)),"Valor inválido nos itens",IF($F907&lt;&gt;0,"Parcelas não batem com os itens","OK"))))))</f>
        <v/>
      </c>
      <c r="H907" s="3" t="str">
        <f>IF($A907="","",IF(COUNTIF($A$9:$A907,$A907)=1,1,0))</f>
        <v/>
      </c>
    </row>
    <row r="908" spans="1:8" x14ac:dyDescent="0.25">
      <c r="A908" s="32" t="str">
        <f>IF(INDEX(Faturas!$A:$A,ROW()-7)="","",INDEX(Faturas!$A:$A,ROW()-7))</f>
        <v/>
      </c>
      <c r="B908" s="33" t="str">
        <f>IF($A908="","",COUNTIF(Itens!$A$2:$A$20001,$A908))</f>
        <v/>
      </c>
      <c r="C908" s="34" t="str">
        <f>IF($A908="","",IFERROR(SUMPRODUCT((Itens!$A$2:$A$20001=$A908)*Itens!$D$2:$D$20001*(Itens!$E$2:$E$20001-Itens!$F$2:$F$20001)),"erro"))</f>
        <v/>
      </c>
      <c r="D908" s="33" t="str">
        <f>IF($A908="","",COUNTIF(Parcelas!$A$2:$A$20001,$A908))</f>
        <v/>
      </c>
      <c r="E908" s="34" t="str">
        <f>IF($A908="","",SUMIF(Parcelas!$A$2:$A$20001,$A908,Parcelas!$C$2:$C$20001))</f>
        <v/>
      </c>
      <c r="F908" s="34" t="str">
        <f t="shared" si="14"/>
        <v/>
      </c>
      <c r="G908" s="32" t="str">
        <f>IF($A908="","",IF(COUNTIF(Faturas!$A$2:$A$2001,$A908)&gt;1,"Código repetido na aba Faturas",IF($B908=0,"Sem itens",IF($D908=0,"Sem parcelas",IF(NOT(ISNUMBER($C908)),"Valor inválido nos itens",IF($F908&lt;&gt;0,"Parcelas não batem com os itens","OK"))))))</f>
        <v/>
      </c>
      <c r="H908" s="3" t="str">
        <f>IF($A908="","",IF(COUNTIF($A$9:$A908,$A908)=1,1,0))</f>
        <v/>
      </c>
    </row>
    <row r="909" spans="1:8" x14ac:dyDescent="0.25">
      <c r="A909" s="32" t="str">
        <f>IF(INDEX(Faturas!$A:$A,ROW()-7)="","",INDEX(Faturas!$A:$A,ROW()-7))</f>
        <v/>
      </c>
      <c r="B909" s="33" t="str">
        <f>IF($A909="","",COUNTIF(Itens!$A$2:$A$20001,$A909))</f>
        <v/>
      </c>
      <c r="C909" s="34" t="str">
        <f>IF($A909="","",IFERROR(SUMPRODUCT((Itens!$A$2:$A$20001=$A909)*Itens!$D$2:$D$20001*(Itens!$E$2:$E$20001-Itens!$F$2:$F$20001)),"erro"))</f>
        <v/>
      </c>
      <c r="D909" s="33" t="str">
        <f>IF($A909="","",COUNTIF(Parcelas!$A$2:$A$20001,$A909))</f>
        <v/>
      </c>
      <c r="E909" s="34" t="str">
        <f>IF($A909="","",SUMIF(Parcelas!$A$2:$A$20001,$A909,Parcelas!$C$2:$C$20001))</f>
        <v/>
      </c>
      <c r="F909" s="34" t="str">
        <f t="shared" si="14"/>
        <v/>
      </c>
      <c r="G909" s="32" t="str">
        <f>IF($A909="","",IF(COUNTIF(Faturas!$A$2:$A$2001,$A909)&gt;1,"Código repetido na aba Faturas",IF($B909=0,"Sem itens",IF($D909=0,"Sem parcelas",IF(NOT(ISNUMBER($C909)),"Valor inválido nos itens",IF($F909&lt;&gt;0,"Parcelas não batem com os itens","OK"))))))</f>
        <v/>
      </c>
      <c r="H909" s="3" t="str">
        <f>IF($A909="","",IF(COUNTIF($A$9:$A909,$A909)=1,1,0))</f>
        <v/>
      </c>
    </row>
    <row r="910" spans="1:8" x14ac:dyDescent="0.25">
      <c r="A910" s="32" t="str">
        <f>IF(INDEX(Faturas!$A:$A,ROW()-7)="","",INDEX(Faturas!$A:$A,ROW()-7))</f>
        <v/>
      </c>
      <c r="B910" s="33" t="str">
        <f>IF($A910="","",COUNTIF(Itens!$A$2:$A$20001,$A910))</f>
        <v/>
      </c>
      <c r="C910" s="34" t="str">
        <f>IF($A910="","",IFERROR(SUMPRODUCT((Itens!$A$2:$A$20001=$A910)*Itens!$D$2:$D$20001*(Itens!$E$2:$E$20001-Itens!$F$2:$F$20001)),"erro"))</f>
        <v/>
      </c>
      <c r="D910" s="33" t="str">
        <f>IF($A910="","",COUNTIF(Parcelas!$A$2:$A$20001,$A910))</f>
        <v/>
      </c>
      <c r="E910" s="34" t="str">
        <f>IF($A910="","",SUMIF(Parcelas!$A$2:$A$20001,$A910,Parcelas!$C$2:$C$20001))</f>
        <v/>
      </c>
      <c r="F910" s="34" t="str">
        <f t="shared" si="14"/>
        <v/>
      </c>
      <c r="G910" s="32" t="str">
        <f>IF($A910="","",IF(COUNTIF(Faturas!$A$2:$A$2001,$A910)&gt;1,"Código repetido na aba Faturas",IF($B910=0,"Sem itens",IF($D910=0,"Sem parcelas",IF(NOT(ISNUMBER($C910)),"Valor inválido nos itens",IF($F910&lt;&gt;0,"Parcelas não batem com os itens","OK"))))))</f>
        <v/>
      </c>
      <c r="H910" s="3" t="str">
        <f>IF($A910="","",IF(COUNTIF($A$9:$A910,$A910)=1,1,0))</f>
        <v/>
      </c>
    </row>
    <row r="911" spans="1:8" x14ac:dyDescent="0.25">
      <c r="A911" s="32" t="str">
        <f>IF(INDEX(Faturas!$A:$A,ROW()-7)="","",INDEX(Faturas!$A:$A,ROW()-7))</f>
        <v/>
      </c>
      <c r="B911" s="33" t="str">
        <f>IF($A911="","",COUNTIF(Itens!$A$2:$A$20001,$A911))</f>
        <v/>
      </c>
      <c r="C911" s="34" t="str">
        <f>IF($A911="","",IFERROR(SUMPRODUCT((Itens!$A$2:$A$20001=$A911)*Itens!$D$2:$D$20001*(Itens!$E$2:$E$20001-Itens!$F$2:$F$20001)),"erro"))</f>
        <v/>
      </c>
      <c r="D911" s="33" t="str">
        <f>IF($A911="","",COUNTIF(Parcelas!$A$2:$A$20001,$A911))</f>
        <v/>
      </c>
      <c r="E911" s="34" t="str">
        <f>IF($A911="","",SUMIF(Parcelas!$A$2:$A$20001,$A911,Parcelas!$C$2:$C$20001))</f>
        <v/>
      </c>
      <c r="F911" s="34" t="str">
        <f t="shared" si="14"/>
        <v/>
      </c>
      <c r="G911" s="32" t="str">
        <f>IF($A911="","",IF(COUNTIF(Faturas!$A$2:$A$2001,$A911)&gt;1,"Código repetido na aba Faturas",IF($B911=0,"Sem itens",IF($D911=0,"Sem parcelas",IF(NOT(ISNUMBER($C911)),"Valor inválido nos itens",IF($F911&lt;&gt;0,"Parcelas não batem com os itens","OK"))))))</f>
        <v/>
      </c>
      <c r="H911" s="3" t="str">
        <f>IF($A911="","",IF(COUNTIF($A$9:$A911,$A911)=1,1,0))</f>
        <v/>
      </c>
    </row>
    <row r="912" spans="1:8" x14ac:dyDescent="0.25">
      <c r="A912" s="32" t="str">
        <f>IF(INDEX(Faturas!$A:$A,ROW()-7)="","",INDEX(Faturas!$A:$A,ROW()-7))</f>
        <v/>
      </c>
      <c r="B912" s="33" t="str">
        <f>IF($A912="","",COUNTIF(Itens!$A$2:$A$20001,$A912))</f>
        <v/>
      </c>
      <c r="C912" s="34" t="str">
        <f>IF($A912="","",IFERROR(SUMPRODUCT((Itens!$A$2:$A$20001=$A912)*Itens!$D$2:$D$20001*(Itens!$E$2:$E$20001-Itens!$F$2:$F$20001)),"erro"))</f>
        <v/>
      </c>
      <c r="D912" s="33" t="str">
        <f>IF($A912="","",COUNTIF(Parcelas!$A$2:$A$20001,$A912))</f>
        <v/>
      </c>
      <c r="E912" s="34" t="str">
        <f>IF($A912="","",SUMIF(Parcelas!$A$2:$A$20001,$A912,Parcelas!$C$2:$C$20001))</f>
        <v/>
      </c>
      <c r="F912" s="34" t="str">
        <f t="shared" si="14"/>
        <v/>
      </c>
      <c r="G912" s="32" t="str">
        <f>IF($A912="","",IF(COUNTIF(Faturas!$A$2:$A$2001,$A912)&gt;1,"Código repetido na aba Faturas",IF($B912=0,"Sem itens",IF($D912=0,"Sem parcelas",IF(NOT(ISNUMBER($C912)),"Valor inválido nos itens",IF($F912&lt;&gt;0,"Parcelas não batem com os itens","OK"))))))</f>
        <v/>
      </c>
      <c r="H912" s="3" t="str">
        <f>IF($A912="","",IF(COUNTIF($A$9:$A912,$A912)=1,1,0))</f>
        <v/>
      </c>
    </row>
    <row r="913" spans="1:8" x14ac:dyDescent="0.25">
      <c r="A913" s="32" t="str">
        <f>IF(INDEX(Faturas!$A:$A,ROW()-7)="","",INDEX(Faturas!$A:$A,ROW()-7))</f>
        <v/>
      </c>
      <c r="B913" s="33" t="str">
        <f>IF($A913="","",COUNTIF(Itens!$A$2:$A$20001,$A913))</f>
        <v/>
      </c>
      <c r="C913" s="34" t="str">
        <f>IF($A913="","",IFERROR(SUMPRODUCT((Itens!$A$2:$A$20001=$A913)*Itens!$D$2:$D$20001*(Itens!$E$2:$E$20001-Itens!$F$2:$F$20001)),"erro"))</f>
        <v/>
      </c>
      <c r="D913" s="33" t="str">
        <f>IF($A913="","",COUNTIF(Parcelas!$A$2:$A$20001,$A913))</f>
        <v/>
      </c>
      <c r="E913" s="34" t="str">
        <f>IF($A913="","",SUMIF(Parcelas!$A$2:$A$20001,$A913,Parcelas!$C$2:$C$20001))</f>
        <v/>
      </c>
      <c r="F913" s="34" t="str">
        <f t="shared" si="14"/>
        <v/>
      </c>
      <c r="G913" s="32" t="str">
        <f>IF($A913="","",IF(COUNTIF(Faturas!$A$2:$A$2001,$A913)&gt;1,"Código repetido na aba Faturas",IF($B913=0,"Sem itens",IF($D913=0,"Sem parcelas",IF(NOT(ISNUMBER($C913)),"Valor inválido nos itens",IF($F913&lt;&gt;0,"Parcelas não batem com os itens","OK"))))))</f>
        <v/>
      </c>
      <c r="H913" s="3" t="str">
        <f>IF($A913="","",IF(COUNTIF($A$9:$A913,$A913)=1,1,0))</f>
        <v/>
      </c>
    </row>
    <row r="914" spans="1:8" x14ac:dyDescent="0.25">
      <c r="A914" s="32" t="str">
        <f>IF(INDEX(Faturas!$A:$A,ROW()-7)="","",INDEX(Faturas!$A:$A,ROW()-7))</f>
        <v/>
      </c>
      <c r="B914" s="33" t="str">
        <f>IF($A914="","",COUNTIF(Itens!$A$2:$A$20001,$A914))</f>
        <v/>
      </c>
      <c r="C914" s="34" t="str">
        <f>IF($A914="","",IFERROR(SUMPRODUCT((Itens!$A$2:$A$20001=$A914)*Itens!$D$2:$D$20001*(Itens!$E$2:$E$20001-Itens!$F$2:$F$20001)),"erro"))</f>
        <v/>
      </c>
      <c r="D914" s="33" t="str">
        <f>IF($A914="","",COUNTIF(Parcelas!$A$2:$A$20001,$A914))</f>
        <v/>
      </c>
      <c r="E914" s="34" t="str">
        <f>IF($A914="","",SUMIF(Parcelas!$A$2:$A$20001,$A914,Parcelas!$C$2:$C$20001))</f>
        <v/>
      </c>
      <c r="F914" s="34" t="str">
        <f t="shared" si="14"/>
        <v/>
      </c>
      <c r="G914" s="32" t="str">
        <f>IF($A914="","",IF(COUNTIF(Faturas!$A$2:$A$2001,$A914)&gt;1,"Código repetido na aba Faturas",IF($B914=0,"Sem itens",IF($D914=0,"Sem parcelas",IF(NOT(ISNUMBER($C914)),"Valor inválido nos itens",IF($F914&lt;&gt;0,"Parcelas não batem com os itens","OK"))))))</f>
        <v/>
      </c>
      <c r="H914" s="3" t="str">
        <f>IF($A914="","",IF(COUNTIF($A$9:$A914,$A914)=1,1,0))</f>
        <v/>
      </c>
    </row>
    <row r="915" spans="1:8" x14ac:dyDescent="0.25">
      <c r="A915" s="32" t="str">
        <f>IF(INDEX(Faturas!$A:$A,ROW()-7)="","",INDEX(Faturas!$A:$A,ROW()-7))</f>
        <v/>
      </c>
      <c r="B915" s="33" t="str">
        <f>IF($A915="","",COUNTIF(Itens!$A$2:$A$20001,$A915))</f>
        <v/>
      </c>
      <c r="C915" s="34" t="str">
        <f>IF($A915="","",IFERROR(SUMPRODUCT((Itens!$A$2:$A$20001=$A915)*Itens!$D$2:$D$20001*(Itens!$E$2:$E$20001-Itens!$F$2:$F$20001)),"erro"))</f>
        <v/>
      </c>
      <c r="D915" s="33" t="str">
        <f>IF($A915="","",COUNTIF(Parcelas!$A$2:$A$20001,$A915))</f>
        <v/>
      </c>
      <c r="E915" s="34" t="str">
        <f>IF($A915="","",SUMIF(Parcelas!$A$2:$A$20001,$A915,Parcelas!$C$2:$C$20001))</f>
        <v/>
      </c>
      <c r="F915" s="34" t="str">
        <f t="shared" si="14"/>
        <v/>
      </c>
      <c r="G915" s="32" t="str">
        <f>IF($A915="","",IF(COUNTIF(Faturas!$A$2:$A$2001,$A915)&gt;1,"Código repetido na aba Faturas",IF($B915=0,"Sem itens",IF($D915=0,"Sem parcelas",IF(NOT(ISNUMBER($C915)),"Valor inválido nos itens",IF($F915&lt;&gt;0,"Parcelas não batem com os itens","OK"))))))</f>
        <v/>
      </c>
      <c r="H915" s="3" t="str">
        <f>IF($A915="","",IF(COUNTIF($A$9:$A915,$A915)=1,1,0))</f>
        <v/>
      </c>
    </row>
    <row r="916" spans="1:8" x14ac:dyDescent="0.25">
      <c r="A916" s="32" t="str">
        <f>IF(INDEX(Faturas!$A:$A,ROW()-7)="","",INDEX(Faturas!$A:$A,ROW()-7))</f>
        <v/>
      </c>
      <c r="B916" s="33" t="str">
        <f>IF($A916="","",COUNTIF(Itens!$A$2:$A$20001,$A916))</f>
        <v/>
      </c>
      <c r="C916" s="34" t="str">
        <f>IF($A916="","",IFERROR(SUMPRODUCT((Itens!$A$2:$A$20001=$A916)*Itens!$D$2:$D$20001*(Itens!$E$2:$E$20001-Itens!$F$2:$F$20001)),"erro"))</f>
        <v/>
      </c>
      <c r="D916" s="33" t="str">
        <f>IF($A916="","",COUNTIF(Parcelas!$A$2:$A$20001,$A916))</f>
        <v/>
      </c>
      <c r="E916" s="34" t="str">
        <f>IF($A916="","",SUMIF(Parcelas!$A$2:$A$20001,$A916,Parcelas!$C$2:$C$20001))</f>
        <v/>
      </c>
      <c r="F916" s="34" t="str">
        <f t="shared" si="14"/>
        <v/>
      </c>
      <c r="G916" s="32" t="str">
        <f>IF($A916="","",IF(COUNTIF(Faturas!$A$2:$A$2001,$A916)&gt;1,"Código repetido na aba Faturas",IF($B916=0,"Sem itens",IF($D916=0,"Sem parcelas",IF(NOT(ISNUMBER($C916)),"Valor inválido nos itens",IF($F916&lt;&gt;0,"Parcelas não batem com os itens","OK"))))))</f>
        <v/>
      </c>
      <c r="H916" s="3" t="str">
        <f>IF($A916="","",IF(COUNTIF($A$9:$A916,$A916)=1,1,0))</f>
        <v/>
      </c>
    </row>
    <row r="917" spans="1:8" x14ac:dyDescent="0.25">
      <c r="A917" s="32" t="str">
        <f>IF(INDEX(Faturas!$A:$A,ROW()-7)="","",INDEX(Faturas!$A:$A,ROW()-7))</f>
        <v/>
      </c>
      <c r="B917" s="33" t="str">
        <f>IF($A917="","",COUNTIF(Itens!$A$2:$A$20001,$A917))</f>
        <v/>
      </c>
      <c r="C917" s="34" t="str">
        <f>IF($A917="","",IFERROR(SUMPRODUCT((Itens!$A$2:$A$20001=$A917)*Itens!$D$2:$D$20001*(Itens!$E$2:$E$20001-Itens!$F$2:$F$20001)),"erro"))</f>
        <v/>
      </c>
      <c r="D917" s="33" t="str">
        <f>IF($A917="","",COUNTIF(Parcelas!$A$2:$A$20001,$A917))</f>
        <v/>
      </c>
      <c r="E917" s="34" t="str">
        <f>IF($A917="","",SUMIF(Parcelas!$A$2:$A$20001,$A917,Parcelas!$C$2:$C$20001))</f>
        <v/>
      </c>
      <c r="F917" s="34" t="str">
        <f t="shared" si="14"/>
        <v/>
      </c>
      <c r="G917" s="32" t="str">
        <f>IF($A917="","",IF(COUNTIF(Faturas!$A$2:$A$2001,$A917)&gt;1,"Código repetido na aba Faturas",IF($B917=0,"Sem itens",IF($D917=0,"Sem parcelas",IF(NOT(ISNUMBER($C917)),"Valor inválido nos itens",IF($F917&lt;&gt;0,"Parcelas não batem com os itens","OK"))))))</f>
        <v/>
      </c>
      <c r="H917" s="3" t="str">
        <f>IF($A917="","",IF(COUNTIF($A$9:$A917,$A917)=1,1,0))</f>
        <v/>
      </c>
    </row>
    <row r="918" spans="1:8" x14ac:dyDescent="0.25">
      <c r="A918" s="32" t="str">
        <f>IF(INDEX(Faturas!$A:$A,ROW()-7)="","",INDEX(Faturas!$A:$A,ROW()-7))</f>
        <v/>
      </c>
      <c r="B918" s="33" t="str">
        <f>IF($A918="","",COUNTIF(Itens!$A$2:$A$20001,$A918))</f>
        <v/>
      </c>
      <c r="C918" s="34" t="str">
        <f>IF($A918="","",IFERROR(SUMPRODUCT((Itens!$A$2:$A$20001=$A918)*Itens!$D$2:$D$20001*(Itens!$E$2:$E$20001-Itens!$F$2:$F$20001)),"erro"))</f>
        <v/>
      </c>
      <c r="D918" s="33" t="str">
        <f>IF($A918="","",COUNTIF(Parcelas!$A$2:$A$20001,$A918))</f>
        <v/>
      </c>
      <c r="E918" s="34" t="str">
        <f>IF($A918="","",SUMIF(Parcelas!$A$2:$A$20001,$A918,Parcelas!$C$2:$C$20001))</f>
        <v/>
      </c>
      <c r="F918" s="34" t="str">
        <f t="shared" si="14"/>
        <v/>
      </c>
      <c r="G918" s="32" t="str">
        <f>IF($A918="","",IF(COUNTIF(Faturas!$A$2:$A$2001,$A918)&gt;1,"Código repetido na aba Faturas",IF($B918=0,"Sem itens",IF($D918=0,"Sem parcelas",IF(NOT(ISNUMBER($C918)),"Valor inválido nos itens",IF($F918&lt;&gt;0,"Parcelas não batem com os itens","OK"))))))</f>
        <v/>
      </c>
      <c r="H918" s="3" t="str">
        <f>IF($A918="","",IF(COUNTIF($A$9:$A918,$A918)=1,1,0))</f>
        <v/>
      </c>
    </row>
    <row r="919" spans="1:8" x14ac:dyDescent="0.25">
      <c r="A919" s="32" t="str">
        <f>IF(INDEX(Faturas!$A:$A,ROW()-7)="","",INDEX(Faturas!$A:$A,ROW()-7))</f>
        <v/>
      </c>
      <c r="B919" s="33" t="str">
        <f>IF($A919="","",COUNTIF(Itens!$A$2:$A$20001,$A919))</f>
        <v/>
      </c>
      <c r="C919" s="34" t="str">
        <f>IF($A919="","",IFERROR(SUMPRODUCT((Itens!$A$2:$A$20001=$A919)*Itens!$D$2:$D$20001*(Itens!$E$2:$E$20001-Itens!$F$2:$F$20001)),"erro"))</f>
        <v/>
      </c>
      <c r="D919" s="33" t="str">
        <f>IF($A919="","",COUNTIF(Parcelas!$A$2:$A$20001,$A919))</f>
        <v/>
      </c>
      <c r="E919" s="34" t="str">
        <f>IF($A919="","",SUMIF(Parcelas!$A$2:$A$20001,$A919,Parcelas!$C$2:$C$20001))</f>
        <v/>
      </c>
      <c r="F919" s="34" t="str">
        <f t="shared" si="14"/>
        <v/>
      </c>
      <c r="G919" s="32" t="str">
        <f>IF($A919="","",IF(COUNTIF(Faturas!$A$2:$A$2001,$A919)&gt;1,"Código repetido na aba Faturas",IF($B919=0,"Sem itens",IF($D919=0,"Sem parcelas",IF(NOT(ISNUMBER($C919)),"Valor inválido nos itens",IF($F919&lt;&gt;0,"Parcelas não batem com os itens","OK"))))))</f>
        <v/>
      </c>
      <c r="H919" s="3" t="str">
        <f>IF($A919="","",IF(COUNTIF($A$9:$A919,$A919)=1,1,0))</f>
        <v/>
      </c>
    </row>
    <row r="920" spans="1:8" x14ac:dyDescent="0.25">
      <c r="A920" s="32" t="str">
        <f>IF(INDEX(Faturas!$A:$A,ROW()-7)="","",INDEX(Faturas!$A:$A,ROW()-7))</f>
        <v/>
      </c>
      <c r="B920" s="33" t="str">
        <f>IF($A920="","",COUNTIF(Itens!$A$2:$A$20001,$A920))</f>
        <v/>
      </c>
      <c r="C920" s="34" t="str">
        <f>IF($A920="","",IFERROR(SUMPRODUCT((Itens!$A$2:$A$20001=$A920)*Itens!$D$2:$D$20001*(Itens!$E$2:$E$20001-Itens!$F$2:$F$20001)),"erro"))</f>
        <v/>
      </c>
      <c r="D920" s="33" t="str">
        <f>IF($A920="","",COUNTIF(Parcelas!$A$2:$A$20001,$A920))</f>
        <v/>
      </c>
      <c r="E920" s="34" t="str">
        <f>IF($A920="","",SUMIF(Parcelas!$A$2:$A$20001,$A920,Parcelas!$C$2:$C$20001))</f>
        <v/>
      </c>
      <c r="F920" s="34" t="str">
        <f t="shared" si="14"/>
        <v/>
      </c>
      <c r="G920" s="32" t="str">
        <f>IF($A920="","",IF(COUNTIF(Faturas!$A$2:$A$2001,$A920)&gt;1,"Código repetido na aba Faturas",IF($B920=0,"Sem itens",IF($D920=0,"Sem parcelas",IF(NOT(ISNUMBER($C920)),"Valor inválido nos itens",IF($F920&lt;&gt;0,"Parcelas não batem com os itens","OK"))))))</f>
        <v/>
      </c>
      <c r="H920" s="3" t="str">
        <f>IF($A920="","",IF(COUNTIF($A$9:$A920,$A920)=1,1,0))</f>
        <v/>
      </c>
    </row>
    <row r="921" spans="1:8" x14ac:dyDescent="0.25">
      <c r="A921" s="32" t="str">
        <f>IF(INDEX(Faturas!$A:$A,ROW()-7)="","",INDEX(Faturas!$A:$A,ROW()-7))</f>
        <v/>
      </c>
      <c r="B921" s="33" t="str">
        <f>IF($A921="","",COUNTIF(Itens!$A$2:$A$20001,$A921))</f>
        <v/>
      </c>
      <c r="C921" s="34" t="str">
        <f>IF($A921="","",IFERROR(SUMPRODUCT((Itens!$A$2:$A$20001=$A921)*Itens!$D$2:$D$20001*(Itens!$E$2:$E$20001-Itens!$F$2:$F$20001)),"erro"))</f>
        <v/>
      </c>
      <c r="D921" s="33" t="str">
        <f>IF($A921="","",COUNTIF(Parcelas!$A$2:$A$20001,$A921))</f>
        <v/>
      </c>
      <c r="E921" s="34" t="str">
        <f>IF($A921="","",SUMIF(Parcelas!$A$2:$A$20001,$A921,Parcelas!$C$2:$C$20001))</f>
        <v/>
      </c>
      <c r="F921" s="34" t="str">
        <f t="shared" si="14"/>
        <v/>
      </c>
      <c r="G921" s="32" t="str">
        <f>IF($A921="","",IF(COUNTIF(Faturas!$A$2:$A$2001,$A921)&gt;1,"Código repetido na aba Faturas",IF($B921=0,"Sem itens",IF($D921=0,"Sem parcelas",IF(NOT(ISNUMBER($C921)),"Valor inválido nos itens",IF($F921&lt;&gt;0,"Parcelas não batem com os itens","OK"))))))</f>
        <v/>
      </c>
      <c r="H921" s="3" t="str">
        <f>IF($A921="","",IF(COUNTIF($A$9:$A921,$A921)=1,1,0))</f>
        <v/>
      </c>
    </row>
    <row r="922" spans="1:8" x14ac:dyDescent="0.25">
      <c r="A922" s="32" t="str">
        <f>IF(INDEX(Faturas!$A:$A,ROW()-7)="","",INDEX(Faturas!$A:$A,ROW()-7))</f>
        <v/>
      </c>
      <c r="B922" s="33" t="str">
        <f>IF($A922="","",COUNTIF(Itens!$A$2:$A$20001,$A922))</f>
        <v/>
      </c>
      <c r="C922" s="34" t="str">
        <f>IF($A922="","",IFERROR(SUMPRODUCT((Itens!$A$2:$A$20001=$A922)*Itens!$D$2:$D$20001*(Itens!$E$2:$E$20001-Itens!$F$2:$F$20001)),"erro"))</f>
        <v/>
      </c>
      <c r="D922" s="33" t="str">
        <f>IF($A922="","",COUNTIF(Parcelas!$A$2:$A$20001,$A922))</f>
        <v/>
      </c>
      <c r="E922" s="34" t="str">
        <f>IF($A922="","",SUMIF(Parcelas!$A$2:$A$20001,$A922,Parcelas!$C$2:$C$20001))</f>
        <v/>
      </c>
      <c r="F922" s="34" t="str">
        <f t="shared" si="14"/>
        <v/>
      </c>
      <c r="G922" s="32" t="str">
        <f>IF($A922="","",IF(COUNTIF(Faturas!$A$2:$A$2001,$A922)&gt;1,"Código repetido na aba Faturas",IF($B922=0,"Sem itens",IF($D922=0,"Sem parcelas",IF(NOT(ISNUMBER($C922)),"Valor inválido nos itens",IF($F922&lt;&gt;0,"Parcelas não batem com os itens","OK"))))))</f>
        <v/>
      </c>
      <c r="H922" s="3" t="str">
        <f>IF($A922="","",IF(COUNTIF($A$9:$A922,$A922)=1,1,0))</f>
        <v/>
      </c>
    </row>
    <row r="923" spans="1:8" x14ac:dyDescent="0.25">
      <c r="A923" s="32" t="str">
        <f>IF(INDEX(Faturas!$A:$A,ROW()-7)="","",INDEX(Faturas!$A:$A,ROW()-7))</f>
        <v/>
      </c>
      <c r="B923" s="33" t="str">
        <f>IF($A923="","",COUNTIF(Itens!$A$2:$A$20001,$A923))</f>
        <v/>
      </c>
      <c r="C923" s="34" t="str">
        <f>IF($A923="","",IFERROR(SUMPRODUCT((Itens!$A$2:$A$20001=$A923)*Itens!$D$2:$D$20001*(Itens!$E$2:$E$20001-Itens!$F$2:$F$20001)),"erro"))</f>
        <v/>
      </c>
      <c r="D923" s="33" t="str">
        <f>IF($A923="","",COUNTIF(Parcelas!$A$2:$A$20001,$A923))</f>
        <v/>
      </c>
      <c r="E923" s="34" t="str">
        <f>IF($A923="","",SUMIF(Parcelas!$A$2:$A$20001,$A923,Parcelas!$C$2:$C$20001))</f>
        <v/>
      </c>
      <c r="F923" s="34" t="str">
        <f t="shared" si="14"/>
        <v/>
      </c>
      <c r="G923" s="32" t="str">
        <f>IF($A923="","",IF(COUNTIF(Faturas!$A$2:$A$2001,$A923)&gt;1,"Código repetido na aba Faturas",IF($B923=0,"Sem itens",IF($D923=0,"Sem parcelas",IF(NOT(ISNUMBER($C923)),"Valor inválido nos itens",IF($F923&lt;&gt;0,"Parcelas não batem com os itens","OK"))))))</f>
        <v/>
      </c>
      <c r="H923" s="3" t="str">
        <f>IF($A923="","",IF(COUNTIF($A$9:$A923,$A923)=1,1,0))</f>
        <v/>
      </c>
    </row>
    <row r="924" spans="1:8" x14ac:dyDescent="0.25">
      <c r="A924" s="32" t="str">
        <f>IF(INDEX(Faturas!$A:$A,ROW()-7)="","",INDEX(Faturas!$A:$A,ROW()-7))</f>
        <v/>
      </c>
      <c r="B924" s="33" t="str">
        <f>IF($A924="","",COUNTIF(Itens!$A$2:$A$20001,$A924))</f>
        <v/>
      </c>
      <c r="C924" s="34" t="str">
        <f>IF($A924="","",IFERROR(SUMPRODUCT((Itens!$A$2:$A$20001=$A924)*Itens!$D$2:$D$20001*(Itens!$E$2:$E$20001-Itens!$F$2:$F$20001)),"erro"))</f>
        <v/>
      </c>
      <c r="D924" s="33" t="str">
        <f>IF($A924="","",COUNTIF(Parcelas!$A$2:$A$20001,$A924))</f>
        <v/>
      </c>
      <c r="E924" s="34" t="str">
        <f>IF($A924="","",SUMIF(Parcelas!$A$2:$A$20001,$A924,Parcelas!$C$2:$C$20001))</f>
        <v/>
      </c>
      <c r="F924" s="34" t="str">
        <f t="shared" si="14"/>
        <v/>
      </c>
      <c r="G924" s="32" t="str">
        <f>IF($A924="","",IF(COUNTIF(Faturas!$A$2:$A$2001,$A924)&gt;1,"Código repetido na aba Faturas",IF($B924=0,"Sem itens",IF($D924=0,"Sem parcelas",IF(NOT(ISNUMBER($C924)),"Valor inválido nos itens",IF($F924&lt;&gt;0,"Parcelas não batem com os itens","OK"))))))</f>
        <v/>
      </c>
      <c r="H924" s="3" t="str">
        <f>IF($A924="","",IF(COUNTIF($A$9:$A924,$A924)=1,1,0))</f>
        <v/>
      </c>
    </row>
    <row r="925" spans="1:8" x14ac:dyDescent="0.25">
      <c r="A925" s="32" t="str">
        <f>IF(INDEX(Faturas!$A:$A,ROW()-7)="","",INDEX(Faturas!$A:$A,ROW()-7))</f>
        <v/>
      </c>
      <c r="B925" s="33" t="str">
        <f>IF($A925="","",COUNTIF(Itens!$A$2:$A$20001,$A925))</f>
        <v/>
      </c>
      <c r="C925" s="34" t="str">
        <f>IF($A925="","",IFERROR(SUMPRODUCT((Itens!$A$2:$A$20001=$A925)*Itens!$D$2:$D$20001*(Itens!$E$2:$E$20001-Itens!$F$2:$F$20001)),"erro"))</f>
        <v/>
      </c>
      <c r="D925" s="33" t="str">
        <f>IF($A925="","",COUNTIF(Parcelas!$A$2:$A$20001,$A925))</f>
        <v/>
      </c>
      <c r="E925" s="34" t="str">
        <f>IF($A925="","",SUMIF(Parcelas!$A$2:$A$20001,$A925,Parcelas!$C$2:$C$20001))</f>
        <v/>
      </c>
      <c r="F925" s="34" t="str">
        <f t="shared" si="14"/>
        <v/>
      </c>
      <c r="G925" s="32" t="str">
        <f>IF($A925="","",IF(COUNTIF(Faturas!$A$2:$A$2001,$A925)&gt;1,"Código repetido na aba Faturas",IF($B925=0,"Sem itens",IF($D925=0,"Sem parcelas",IF(NOT(ISNUMBER($C925)),"Valor inválido nos itens",IF($F925&lt;&gt;0,"Parcelas não batem com os itens","OK"))))))</f>
        <v/>
      </c>
      <c r="H925" s="3" t="str">
        <f>IF($A925="","",IF(COUNTIF($A$9:$A925,$A925)=1,1,0))</f>
        <v/>
      </c>
    </row>
    <row r="926" spans="1:8" x14ac:dyDescent="0.25">
      <c r="A926" s="32" t="str">
        <f>IF(INDEX(Faturas!$A:$A,ROW()-7)="","",INDEX(Faturas!$A:$A,ROW()-7))</f>
        <v/>
      </c>
      <c r="B926" s="33" t="str">
        <f>IF($A926="","",COUNTIF(Itens!$A$2:$A$20001,$A926))</f>
        <v/>
      </c>
      <c r="C926" s="34" t="str">
        <f>IF($A926="","",IFERROR(SUMPRODUCT((Itens!$A$2:$A$20001=$A926)*Itens!$D$2:$D$20001*(Itens!$E$2:$E$20001-Itens!$F$2:$F$20001)),"erro"))</f>
        <v/>
      </c>
      <c r="D926" s="33" t="str">
        <f>IF($A926="","",COUNTIF(Parcelas!$A$2:$A$20001,$A926))</f>
        <v/>
      </c>
      <c r="E926" s="34" t="str">
        <f>IF($A926="","",SUMIF(Parcelas!$A$2:$A$20001,$A926,Parcelas!$C$2:$C$20001))</f>
        <v/>
      </c>
      <c r="F926" s="34" t="str">
        <f t="shared" si="14"/>
        <v/>
      </c>
      <c r="G926" s="32" t="str">
        <f>IF($A926="","",IF(COUNTIF(Faturas!$A$2:$A$2001,$A926)&gt;1,"Código repetido na aba Faturas",IF($B926=0,"Sem itens",IF($D926=0,"Sem parcelas",IF(NOT(ISNUMBER($C926)),"Valor inválido nos itens",IF($F926&lt;&gt;0,"Parcelas não batem com os itens","OK"))))))</f>
        <v/>
      </c>
      <c r="H926" s="3" t="str">
        <f>IF($A926="","",IF(COUNTIF($A$9:$A926,$A926)=1,1,0))</f>
        <v/>
      </c>
    </row>
    <row r="927" spans="1:8" x14ac:dyDescent="0.25">
      <c r="A927" s="32" t="str">
        <f>IF(INDEX(Faturas!$A:$A,ROW()-7)="","",INDEX(Faturas!$A:$A,ROW()-7))</f>
        <v/>
      </c>
      <c r="B927" s="33" t="str">
        <f>IF($A927="","",COUNTIF(Itens!$A$2:$A$20001,$A927))</f>
        <v/>
      </c>
      <c r="C927" s="34" t="str">
        <f>IF($A927="","",IFERROR(SUMPRODUCT((Itens!$A$2:$A$20001=$A927)*Itens!$D$2:$D$20001*(Itens!$E$2:$E$20001-Itens!$F$2:$F$20001)),"erro"))</f>
        <v/>
      </c>
      <c r="D927" s="33" t="str">
        <f>IF($A927="","",COUNTIF(Parcelas!$A$2:$A$20001,$A927))</f>
        <v/>
      </c>
      <c r="E927" s="34" t="str">
        <f>IF($A927="","",SUMIF(Parcelas!$A$2:$A$20001,$A927,Parcelas!$C$2:$C$20001))</f>
        <v/>
      </c>
      <c r="F927" s="34" t="str">
        <f t="shared" si="14"/>
        <v/>
      </c>
      <c r="G927" s="32" t="str">
        <f>IF($A927="","",IF(COUNTIF(Faturas!$A$2:$A$2001,$A927)&gt;1,"Código repetido na aba Faturas",IF($B927=0,"Sem itens",IF($D927=0,"Sem parcelas",IF(NOT(ISNUMBER($C927)),"Valor inválido nos itens",IF($F927&lt;&gt;0,"Parcelas não batem com os itens","OK"))))))</f>
        <v/>
      </c>
      <c r="H927" s="3" t="str">
        <f>IF($A927="","",IF(COUNTIF($A$9:$A927,$A927)=1,1,0))</f>
        <v/>
      </c>
    </row>
    <row r="928" spans="1:8" x14ac:dyDescent="0.25">
      <c r="A928" s="32" t="str">
        <f>IF(INDEX(Faturas!$A:$A,ROW()-7)="","",INDEX(Faturas!$A:$A,ROW()-7))</f>
        <v/>
      </c>
      <c r="B928" s="33" t="str">
        <f>IF($A928="","",COUNTIF(Itens!$A$2:$A$20001,$A928))</f>
        <v/>
      </c>
      <c r="C928" s="34" t="str">
        <f>IF($A928="","",IFERROR(SUMPRODUCT((Itens!$A$2:$A$20001=$A928)*Itens!$D$2:$D$20001*(Itens!$E$2:$E$20001-Itens!$F$2:$F$20001)),"erro"))</f>
        <v/>
      </c>
      <c r="D928" s="33" t="str">
        <f>IF($A928="","",COUNTIF(Parcelas!$A$2:$A$20001,$A928))</f>
        <v/>
      </c>
      <c r="E928" s="34" t="str">
        <f>IF($A928="","",SUMIF(Parcelas!$A$2:$A$20001,$A928,Parcelas!$C$2:$C$20001))</f>
        <v/>
      </c>
      <c r="F928" s="34" t="str">
        <f t="shared" si="14"/>
        <v/>
      </c>
      <c r="G928" s="32" t="str">
        <f>IF($A928="","",IF(COUNTIF(Faturas!$A$2:$A$2001,$A928)&gt;1,"Código repetido na aba Faturas",IF($B928=0,"Sem itens",IF($D928=0,"Sem parcelas",IF(NOT(ISNUMBER($C928)),"Valor inválido nos itens",IF($F928&lt;&gt;0,"Parcelas não batem com os itens","OK"))))))</f>
        <v/>
      </c>
      <c r="H928" s="3" t="str">
        <f>IF($A928="","",IF(COUNTIF($A$9:$A928,$A928)=1,1,0))</f>
        <v/>
      </c>
    </row>
    <row r="929" spans="1:8" x14ac:dyDescent="0.25">
      <c r="A929" s="32" t="str">
        <f>IF(INDEX(Faturas!$A:$A,ROW()-7)="","",INDEX(Faturas!$A:$A,ROW()-7))</f>
        <v/>
      </c>
      <c r="B929" s="33" t="str">
        <f>IF($A929="","",COUNTIF(Itens!$A$2:$A$20001,$A929))</f>
        <v/>
      </c>
      <c r="C929" s="34" t="str">
        <f>IF($A929="","",IFERROR(SUMPRODUCT((Itens!$A$2:$A$20001=$A929)*Itens!$D$2:$D$20001*(Itens!$E$2:$E$20001-Itens!$F$2:$F$20001)),"erro"))</f>
        <v/>
      </c>
      <c r="D929" s="33" t="str">
        <f>IF($A929="","",COUNTIF(Parcelas!$A$2:$A$20001,$A929))</f>
        <v/>
      </c>
      <c r="E929" s="34" t="str">
        <f>IF($A929="","",SUMIF(Parcelas!$A$2:$A$20001,$A929,Parcelas!$C$2:$C$20001))</f>
        <v/>
      </c>
      <c r="F929" s="34" t="str">
        <f t="shared" si="14"/>
        <v/>
      </c>
      <c r="G929" s="32" t="str">
        <f>IF($A929="","",IF(COUNTIF(Faturas!$A$2:$A$2001,$A929)&gt;1,"Código repetido na aba Faturas",IF($B929=0,"Sem itens",IF($D929=0,"Sem parcelas",IF(NOT(ISNUMBER($C929)),"Valor inválido nos itens",IF($F929&lt;&gt;0,"Parcelas não batem com os itens","OK"))))))</f>
        <v/>
      </c>
      <c r="H929" s="3" t="str">
        <f>IF($A929="","",IF(COUNTIF($A$9:$A929,$A929)=1,1,0))</f>
        <v/>
      </c>
    </row>
    <row r="930" spans="1:8" x14ac:dyDescent="0.25">
      <c r="A930" s="32" t="str">
        <f>IF(INDEX(Faturas!$A:$A,ROW()-7)="","",INDEX(Faturas!$A:$A,ROW()-7))</f>
        <v/>
      </c>
      <c r="B930" s="33" t="str">
        <f>IF($A930="","",COUNTIF(Itens!$A$2:$A$20001,$A930))</f>
        <v/>
      </c>
      <c r="C930" s="34" t="str">
        <f>IF($A930="","",IFERROR(SUMPRODUCT((Itens!$A$2:$A$20001=$A930)*Itens!$D$2:$D$20001*(Itens!$E$2:$E$20001-Itens!$F$2:$F$20001)),"erro"))</f>
        <v/>
      </c>
      <c r="D930" s="33" t="str">
        <f>IF($A930="","",COUNTIF(Parcelas!$A$2:$A$20001,$A930))</f>
        <v/>
      </c>
      <c r="E930" s="34" t="str">
        <f>IF($A930="","",SUMIF(Parcelas!$A$2:$A$20001,$A930,Parcelas!$C$2:$C$20001))</f>
        <v/>
      </c>
      <c r="F930" s="34" t="str">
        <f t="shared" si="14"/>
        <v/>
      </c>
      <c r="G930" s="32" t="str">
        <f>IF($A930="","",IF(COUNTIF(Faturas!$A$2:$A$2001,$A930)&gt;1,"Código repetido na aba Faturas",IF($B930=0,"Sem itens",IF($D930=0,"Sem parcelas",IF(NOT(ISNUMBER($C930)),"Valor inválido nos itens",IF($F930&lt;&gt;0,"Parcelas não batem com os itens","OK"))))))</f>
        <v/>
      </c>
      <c r="H930" s="3" t="str">
        <f>IF($A930="","",IF(COUNTIF($A$9:$A930,$A930)=1,1,0))</f>
        <v/>
      </c>
    </row>
    <row r="931" spans="1:8" x14ac:dyDescent="0.25">
      <c r="A931" s="32" t="str">
        <f>IF(INDEX(Faturas!$A:$A,ROW()-7)="","",INDEX(Faturas!$A:$A,ROW()-7))</f>
        <v/>
      </c>
      <c r="B931" s="33" t="str">
        <f>IF($A931="","",COUNTIF(Itens!$A$2:$A$20001,$A931))</f>
        <v/>
      </c>
      <c r="C931" s="34" t="str">
        <f>IF($A931="","",IFERROR(SUMPRODUCT((Itens!$A$2:$A$20001=$A931)*Itens!$D$2:$D$20001*(Itens!$E$2:$E$20001-Itens!$F$2:$F$20001)),"erro"))</f>
        <v/>
      </c>
      <c r="D931" s="33" t="str">
        <f>IF($A931="","",COUNTIF(Parcelas!$A$2:$A$20001,$A931))</f>
        <v/>
      </c>
      <c r="E931" s="34" t="str">
        <f>IF($A931="","",SUMIF(Parcelas!$A$2:$A$20001,$A931,Parcelas!$C$2:$C$20001))</f>
        <v/>
      </c>
      <c r="F931" s="34" t="str">
        <f t="shared" si="14"/>
        <v/>
      </c>
      <c r="G931" s="32" t="str">
        <f>IF($A931="","",IF(COUNTIF(Faturas!$A$2:$A$2001,$A931)&gt;1,"Código repetido na aba Faturas",IF($B931=0,"Sem itens",IF($D931=0,"Sem parcelas",IF(NOT(ISNUMBER($C931)),"Valor inválido nos itens",IF($F931&lt;&gt;0,"Parcelas não batem com os itens","OK"))))))</f>
        <v/>
      </c>
      <c r="H931" s="3" t="str">
        <f>IF($A931="","",IF(COUNTIF($A$9:$A931,$A931)=1,1,0))</f>
        <v/>
      </c>
    </row>
    <row r="932" spans="1:8" x14ac:dyDescent="0.25">
      <c r="A932" s="32" t="str">
        <f>IF(INDEX(Faturas!$A:$A,ROW()-7)="","",INDEX(Faturas!$A:$A,ROW()-7))</f>
        <v/>
      </c>
      <c r="B932" s="33" t="str">
        <f>IF($A932="","",COUNTIF(Itens!$A$2:$A$20001,$A932))</f>
        <v/>
      </c>
      <c r="C932" s="34" t="str">
        <f>IF($A932="","",IFERROR(SUMPRODUCT((Itens!$A$2:$A$20001=$A932)*Itens!$D$2:$D$20001*(Itens!$E$2:$E$20001-Itens!$F$2:$F$20001)),"erro"))</f>
        <v/>
      </c>
      <c r="D932" s="33" t="str">
        <f>IF($A932="","",COUNTIF(Parcelas!$A$2:$A$20001,$A932))</f>
        <v/>
      </c>
      <c r="E932" s="34" t="str">
        <f>IF($A932="","",SUMIF(Parcelas!$A$2:$A$20001,$A932,Parcelas!$C$2:$C$20001))</f>
        <v/>
      </c>
      <c r="F932" s="34" t="str">
        <f t="shared" si="14"/>
        <v/>
      </c>
      <c r="G932" s="32" t="str">
        <f>IF($A932="","",IF(COUNTIF(Faturas!$A$2:$A$2001,$A932)&gt;1,"Código repetido na aba Faturas",IF($B932=0,"Sem itens",IF($D932=0,"Sem parcelas",IF(NOT(ISNUMBER($C932)),"Valor inválido nos itens",IF($F932&lt;&gt;0,"Parcelas não batem com os itens","OK"))))))</f>
        <v/>
      </c>
      <c r="H932" s="3" t="str">
        <f>IF($A932="","",IF(COUNTIF($A$9:$A932,$A932)=1,1,0))</f>
        <v/>
      </c>
    </row>
    <row r="933" spans="1:8" x14ac:dyDescent="0.25">
      <c r="A933" s="32" t="str">
        <f>IF(INDEX(Faturas!$A:$A,ROW()-7)="","",INDEX(Faturas!$A:$A,ROW()-7))</f>
        <v/>
      </c>
      <c r="B933" s="33" t="str">
        <f>IF($A933="","",COUNTIF(Itens!$A$2:$A$20001,$A933))</f>
        <v/>
      </c>
      <c r="C933" s="34" t="str">
        <f>IF($A933="","",IFERROR(SUMPRODUCT((Itens!$A$2:$A$20001=$A933)*Itens!$D$2:$D$20001*(Itens!$E$2:$E$20001-Itens!$F$2:$F$20001)),"erro"))</f>
        <v/>
      </c>
      <c r="D933" s="33" t="str">
        <f>IF($A933="","",COUNTIF(Parcelas!$A$2:$A$20001,$A933))</f>
        <v/>
      </c>
      <c r="E933" s="34" t="str">
        <f>IF($A933="","",SUMIF(Parcelas!$A$2:$A$20001,$A933,Parcelas!$C$2:$C$20001))</f>
        <v/>
      </c>
      <c r="F933" s="34" t="str">
        <f t="shared" si="14"/>
        <v/>
      </c>
      <c r="G933" s="32" t="str">
        <f>IF($A933="","",IF(COUNTIF(Faturas!$A$2:$A$2001,$A933)&gt;1,"Código repetido na aba Faturas",IF($B933=0,"Sem itens",IF($D933=0,"Sem parcelas",IF(NOT(ISNUMBER($C933)),"Valor inválido nos itens",IF($F933&lt;&gt;0,"Parcelas não batem com os itens","OK"))))))</f>
        <v/>
      </c>
      <c r="H933" s="3" t="str">
        <f>IF($A933="","",IF(COUNTIF($A$9:$A933,$A933)=1,1,0))</f>
        <v/>
      </c>
    </row>
    <row r="934" spans="1:8" x14ac:dyDescent="0.25">
      <c r="A934" s="32" t="str">
        <f>IF(INDEX(Faturas!$A:$A,ROW()-7)="","",INDEX(Faturas!$A:$A,ROW()-7))</f>
        <v/>
      </c>
      <c r="B934" s="33" t="str">
        <f>IF($A934="","",COUNTIF(Itens!$A$2:$A$20001,$A934))</f>
        <v/>
      </c>
      <c r="C934" s="34" t="str">
        <f>IF($A934="","",IFERROR(SUMPRODUCT((Itens!$A$2:$A$20001=$A934)*Itens!$D$2:$D$20001*(Itens!$E$2:$E$20001-Itens!$F$2:$F$20001)),"erro"))</f>
        <v/>
      </c>
      <c r="D934" s="33" t="str">
        <f>IF($A934="","",COUNTIF(Parcelas!$A$2:$A$20001,$A934))</f>
        <v/>
      </c>
      <c r="E934" s="34" t="str">
        <f>IF($A934="","",SUMIF(Parcelas!$A$2:$A$20001,$A934,Parcelas!$C$2:$C$20001))</f>
        <v/>
      </c>
      <c r="F934" s="34" t="str">
        <f t="shared" si="14"/>
        <v/>
      </c>
      <c r="G934" s="32" t="str">
        <f>IF($A934="","",IF(COUNTIF(Faturas!$A$2:$A$2001,$A934)&gt;1,"Código repetido na aba Faturas",IF($B934=0,"Sem itens",IF($D934=0,"Sem parcelas",IF(NOT(ISNUMBER($C934)),"Valor inválido nos itens",IF($F934&lt;&gt;0,"Parcelas não batem com os itens","OK"))))))</f>
        <v/>
      </c>
      <c r="H934" s="3" t="str">
        <f>IF($A934="","",IF(COUNTIF($A$9:$A934,$A934)=1,1,0))</f>
        <v/>
      </c>
    </row>
    <row r="935" spans="1:8" x14ac:dyDescent="0.25">
      <c r="A935" s="32" t="str">
        <f>IF(INDEX(Faturas!$A:$A,ROW()-7)="","",INDEX(Faturas!$A:$A,ROW()-7))</f>
        <v/>
      </c>
      <c r="B935" s="33" t="str">
        <f>IF($A935="","",COUNTIF(Itens!$A$2:$A$20001,$A935))</f>
        <v/>
      </c>
      <c r="C935" s="34" t="str">
        <f>IF($A935="","",IFERROR(SUMPRODUCT((Itens!$A$2:$A$20001=$A935)*Itens!$D$2:$D$20001*(Itens!$E$2:$E$20001-Itens!$F$2:$F$20001)),"erro"))</f>
        <v/>
      </c>
      <c r="D935" s="33" t="str">
        <f>IF($A935="","",COUNTIF(Parcelas!$A$2:$A$20001,$A935))</f>
        <v/>
      </c>
      <c r="E935" s="34" t="str">
        <f>IF($A935="","",SUMIF(Parcelas!$A$2:$A$20001,$A935,Parcelas!$C$2:$C$20001))</f>
        <v/>
      </c>
      <c r="F935" s="34" t="str">
        <f t="shared" si="14"/>
        <v/>
      </c>
      <c r="G935" s="32" t="str">
        <f>IF($A935="","",IF(COUNTIF(Faturas!$A$2:$A$2001,$A935)&gt;1,"Código repetido na aba Faturas",IF($B935=0,"Sem itens",IF($D935=0,"Sem parcelas",IF(NOT(ISNUMBER($C935)),"Valor inválido nos itens",IF($F935&lt;&gt;0,"Parcelas não batem com os itens","OK"))))))</f>
        <v/>
      </c>
      <c r="H935" s="3" t="str">
        <f>IF($A935="","",IF(COUNTIF($A$9:$A935,$A935)=1,1,0))</f>
        <v/>
      </c>
    </row>
    <row r="936" spans="1:8" x14ac:dyDescent="0.25">
      <c r="A936" s="32" t="str">
        <f>IF(INDEX(Faturas!$A:$A,ROW()-7)="","",INDEX(Faturas!$A:$A,ROW()-7))</f>
        <v/>
      </c>
      <c r="B936" s="33" t="str">
        <f>IF($A936="","",COUNTIF(Itens!$A$2:$A$20001,$A936))</f>
        <v/>
      </c>
      <c r="C936" s="34" t="str">
        <f>IF($A936="","",IFERROR(SUMPRODUCT((Itens!$A$2:$A$20001=$A936)*Itens!$D$2:$D$20001*(Itens!$E$2:$E$20001-Itens!$F$2:$F$20001)),"erro"))</f>
        <v/>
      </c>
      <c r="D936" s="33" t="str">
        <f>IF($A936="","",COUNTIF(Parcelas!$A$2:$A$20001,$A936))</f>
        <v/>
      </c>
      <c r="E936" s="34" t="str">
        <f>IF($A936="","",SUMIF(Parcelas!$A$2:$A$20001,$A936,Parcelas!$C$2:$C$20001))</f>
        <v/>
      </c>
      <c r="F936" s="34" t="str">
        <f t="shared" si="14"/>
        <v/>
      </c>
      <c r="G936" s="32" t="str">
        <f>IF($A936="","",IF(COUNTIF(Faturas!$A$2:$A$2001,$A936)&gt;1,"Código repetido na aba Faturas",IF($B936=0,"Sem itens",IF($D936=0,"Sem parcelas",IF(NOT(ISNUMBER($C936)),"Valor inválido nos itens",IF($F936&lt;&gt;0,"Parcelas não batem com os itens","OK"))))))</f>
        <v/>
      </c>
      <c r="H936" s="3" t="str">
        <f>IF($A936="","",IF(COUNTIF($A$9:$A936,$A936)=1,1,0))</f>
        <v/>
      </c>
    </row>
    <row r="937" spans="1:8" x14ac:dyDescent="0.25">
      <c r="A937" s="32" t="str">
        <f>IF(INDEX(Faturas!$A:$A,ROW()-7)="","",INDEX(Faturas!$A:$A,ROW()-7))</f>
        <v/>
      </c>
      <c r="B937" s="33" t="str">
        <f>IF($A937="","",COUNTIF(Itens!$A$2:$A$20001,$A937))</f>
        <v/>
      </c>
      <c r="C937" s="34" t="str">
        <f>IF($A937="","",IFERROR(SUMPRODUCT((Itens!$A$2:$A$20001=$A937)*Itens!$D$2:$D$20001*(Itens!$E$2:$E$20001-Itens!$F$2:$F$20001)),"erro"))</f>
        <v/>
      </c>
      <c r="D937" s="33" t="str">
        <f>IF($A937="","",COUNTIF(Parcelas!$A$2:$A$20001,$A937))</f>
        <v/>
      </c>
      <c r="E937" s="34" t="str">
        <f>IF($A937="","",SUMIF(Parcelas!$A$2:$A$20001,$A937,Parcelas!$C$2:$C$20001))</f>
        <v/>
      </c>
      <c r="F937" s="34" t="str">
        <f t="shared" si="14"/>
        <v/>
      </c>
      <c r="G937" s="32" t="str">
        <f>IF($A937="","",IF(COUNTIF(Faturas!$A$2:$A$2001,$A937)&gt;1,"Código repetido na aba Faturas",IF($B937=0,"Sem itens",IF($D937=0,"Sem parcelas",IF(NOT(ISNUMBER($C937)),"Valor inválido nos itens",IF($F937&lt;&gt;0,"Parcelas não batem com os itens","OK"))))))</f>
        <v/>
      </c>
      <c r="H937" s="3" t="str">
        <f>IF($A937="","",IF(COUNTIF($A$9:$A937,$A937)=1,1,0))</f>
        <v/>
      </c>
    </row>
    <row r="938" spans="1:8" x14ac:dyDescent="0.25">
      <c r="A938" s="32" t="str">
        <f>IF(INDEX(Faturas!$A:$A,ROW()-7)="","",INDEX(Faturas!$A:$A,ROW()-7))</f>
        <v/>
      </c>
      <c r="B938" s="33" t="str">
        <f>IF($A938="","",COUNTIF(Itens!$A$2:$A$20001,$A938))</f>
        <v/>
      </c>
      <c r="C938" s="34" t="str">
        <f>IF($A938="","",IFERROR(SUMPRODUCT((Itens!$A$2:$A$20001=$A938)*Itens!$D$2:$D$20001*(Itens!$E$2:$E$20001-Itens!$F$2:$F$20001)),"erro"))</f>
        <v/>
      </c>
      <c r="D938" s="33" t="str">
        <f>IF($A938="","",COUNTIF(Parcelas!$A$2:$A$20001,$A938))</f>
        <v/>
      </c>
      <c r="E938" s="34" t="str">
        <f>IF($A938="","",SUMIF(Parcelas!$A$2:$A$20001,$A938,Parcelas!$C$2:$C$20001))</f>
        <v/>
      </c>
      <c r="F938" s="34" t="str">
        <f t="shared" si="14"/>
        <v/>
      </c>
      <c r="G938" s="32" t="str">
        <f>IF($A938="","",IF(COUNTIF(Faturas!$A$2:$A$2001,$A938)&gt;1,"Código repetido na aba Faturas",IF($B938=0,"Sem itens",IF($D938=0,"Sem parcelas",IF(NOT(ISNUMBER($C938)),"Valor inválido nos itens",IF($F938&lt;&gt;0,"Parcelas não batem com os itens","OK"))))))</f>
        <v/>
      </c>
      <c r="H938" s="3" t="str">
        <f>IF($A938="","",IF(COUNTIF($A$9:$A938,$A938)=1,1,0))</f>
        <v/>
      </c>
    </row>
    <row r="939" spans="1:8" x14ac:dyDescent="0.25">
      <c r="A939" s="32" t="str">
        <f>IF(INDEX(Faturas!$A:$A,ROW()-7)="","",INDEX(Faturas!$A:$A,ROW()-7))</f>
        <v/>
      </c>
      <c r="B939" s="33" t="str">
        <f>IF($A939="","",COUNTIF(Itens!$A$2:$A$20001,$A939))</f>
        <v/>
      </c>
      <c r="C939" s="34" t="str">
        <f>IF($A939="","",IFERROR(SUMPRODUCT((Itens!$A$2:$A$20001=$A939)*Itens!$D$2:$D$20001*(Itens!$E$2:$E$20001-Itens!$F$2:$F$20001)),"erro"))</f>
        <v/>
      </c>
      <c r="D939" s="33" t="str">
        <f>IF($A939="","",COUNTIF(Parcelas!$A$2:$A$20001,$A939))</f>
        <v/>
      </c>
      <c r="E939" s="34" t="str">
        <f>IF($A939="","",SUMIF(Parcelas!$A$2:$A$20001,$A939,Parcelas!$C$2:$C$20001))</f>
        <v/>
      </c>
      <c r="F939" s="34" t="str">
        <f t="shared" si="14"/>
        <v/>
      </c>
      <c r="G939" s="32" t="str">
        <f>IF($A939="","",IF(COUNTIF(Faturas!$A$2:$A$2001,$A939)&gt;1,"Código repetido na aba Faturas",IF($B939=0,"Sem itens",IF($D939=0,"Sem parcelas",IF(NOT(ISNUMBER($C939)),"Valor inválido nos itens",IF($F939&lt;&gt;0,"Parcelas não batem com os itens","OK"))))))</f>
        <v/>
      </c>
      <c r="H939" s="3" t="str">
        <f>IF($A939="","",IF(COUNTIF($A$9:$A939,$A939)=1,1,0))</f>
        <v/>
      </c>
    </row>
    <row r="940" spans="1:8" x14ac:dyDescent="0.25">
      <c r="A940" s="32" t="str">
        <f>IF(INDEX(Faturas!$A:$A,ROW()-7)="","",INDEX(Faturas!$A:$A,ROW()-7))</f>
        <v/>
      </c>
      <c r="B940" s="33" t="str">
        <f>IF($A940="","",COUNTIF(Itens!$A$2:$A$20001,$A940))</f>
        <v/>
      </c>
      <c r="C940" s="34" t="str">
        <f>IF($A940="","",IFERROR(SUMPRODUCT((Itens!$A$2:$A$20001=$A940)*Itens!$D$2:$D$20001*(Itens!$E$2:$E$20001-Itens!$F$2:$F$20001)),"erro"))</f>
        <v/>
      </c>
      <c r="D940" s="33" t="str">
        <f>IF($A940="","",COUNTIF(Parcelas!$A$2:$A$20001,$A940))</f>
        <v/>
      </c>
      <c r="E940" s="34" t="str">
        <f>IF($A940="","",SUMIF(Parcelas!$A$2:$A$20001,$A940,Parcelas!$C$2:$C$20001))</f>
        <v/>
      </c>
      <c r="F940" s="34" t="str">
        <f t="shared" si="14"/>
        <v/>
      </c>
      <c r="G940" s="32" t="str">
        <f>IF($A940="","",IF(COUNTIF(Faturas!$A$2:$A$2001,$A940)&gt;1,"Código repetido na aba Faturas",IF($B940=0,"Sem itens",IF($D940=0,"Sem parcelas",IF(NOT(ISNUMBER($C940)),"Valor inválido nos itens",IF($F940&lt;&gt;0,"Parcelas não batem com os itens","OK"))))))</f>
        <v/>
      </c>
      <c r="H940" s="3" t="str">
        <f>IF($A940="","",IF(COUNTIF($A$9:$A940,$A940)=1,1,0))</f>
        <v/>
      </c>
    </row>
    <row r="941" spans="1:8" x14ac:dyDescent="0.25">
      <c r="A941" s="32" t="str">
        <f>IF(INDEX(Faturas!$A:$A,ROW()-7)="","",INDEX(Faturas!$A:$A,ROW()-7))</f>
        <v/>
      </c>
      <c r="B941" s="33" t="str">
        <f>IF($A941="","",COUNTIF(Itens!$A$2:$A$20001,$A941))</f>
        <v/>
      </c>
      <c r="C941" s="34" t="str">
        <f>IF($A941="","",IFERROR(SUMPRODUCT((Itens!$A$2:$A$20001=$A941)*Itens!$D$2:$D$20001*(Itens!$E$2:$E$20001-Itens!$F$2:$F$20001)),"erro"))</f>
        <v/>
      </c>
      <c r="D941" s="33" t="str">
        <f>IF($A941="","",COUNTIF(Parcelas!$A$2:$A$20001,$A941))</f>
        <v/>
      </c>
      <c r="E941" s="34" t="str">
        <f>IF($A941="","",SUMIF(Parcelas!$A$2:$A$20001,$A941,Parcelas!$C$2:$C$20001))</f>
        <v/>
      </c>
      <c r="F941" s="34" t="str">
        <f t="shared" si="14"/>
        <v/>
      </c>
      <c r="G941" s="32" t="str">
        <f>IF($A941="","",IF(COUNTIF(Faturas!$A$2:$A$2001,$A941)&gt;1,"Código repetido na aba Faturas",IF($B941=0,"Sem itens",IF($D941=0,"Sem parcelas",IF(NOT(ISNUMBER($C941)),"Valor inválido nos itens",IF($F941&lt;&gt;0,"Parcelas não batem com os itens","OK"))))))</f>
        <v/>
      </c>
      <c r="H941" s="3" t="str">
        <f>IF($A941="","",IF(COUNTIF($A$9:$A941,$A941)=1,1,0))</f>
        <v/>
      </c>
    </row>
    <row r="942" spans="1:8" x14ac:dyDescent="0.25">
      <c r="A942" s="32" t="str">
        <f>IF(INDEX(Faturas!$A:$A,ROW()-7)="","",INDEX(Faturas!$A:$A,ROW()-7))</f>
        <v/>
      </c>
      <c r="B942" s="33" t="str">
        <f>IF($A942="","",COUNTIF(Itens!$A$2:$A$20001,$A942))</f>
        <v/>
      </c>
      <c r="C942" s="34" t="str">
        <f>IF($A942="","",IFERROR(SUMPRODUCT((Itens!$A$2:$A$20001=$A942)*Itens!$D$2:$D$20001*(Itens!$E$2:$E$20001-Itens!$F$2:$F$20001)),"erro"))</f>
        <v/>
      </c>
      <c r="D942" s="33" t="str">
        <f>IF($A942="","",COUNTIF(Parcelas!$A$2:$A$20001,$A942))</f>
        <v/>
      </c>
      <c r="E942" s="34" t="str">
        <f>IF($A942="","",SUMIF(Parcelas!$A$2:$A$20001,$A942,Parcelas!$C$2:$C$20001))</f>
        <v/>
      </c>
      <c r="F942" s="34" t="str">
        <f t="shared" si="14"/>
        <v/>
      </c>
      <c r="G942" s="32" t="str">
        <f>IF($A942="","",IF(COUNTIF(Faturas!$A$2:$A$2001,$A942)&gt;1,"Código repetido na aba Faturas",IF($B942=0,"Sem itens",IF($D942=0,"Sem parcelas",IF(NOT(ISNUMBER($C942)),"Valor inválido nos itens",IF($F942&lt;&gt;0,"Parcelas não batem com os itens","OK"))))))</f>
        <v/>
      </c>
      <c r="H942" s="3" t="str">
        <f>IF($A942="","",IF(COUNTIF($A$9:$A942,$A942)=1,1,0))</f>
        <v/>
      </c>
    </row>
    <row r="943" spans="1:8" x14ac:dyDescent="0.25">
      <c r="A943" s="32" t="str">
        <f>IF(INDEX(Faturas!$A:$A,ROW()-7)="","",INDEX(Faturas!$A:$A,ROW()-7))</f>
        <v/>
      </c>
      <c r="B943" s="33" t="str">
        <f>IF($A943="","",COUNTIF(Itens!$A$2:$A$20001,$A943))</f>
        <v/>
      </c>
      <c r="C943" s="34" t="str">
        <f>IF($A943="","",IFERROR(SUMPRODUCT((Itens!$A$2:$A$20001=$A943)*Itens!$D$2:$D$20001*(Itens!$E$2:$E$20001-Itens!$F$2:$F$20001)),"erro"))</f>
        <v/>
      </c>
      <c r="D943" s="33" t="str">
        <f>IF($A943="","",COUNTIF(Parcelas!$A$2:$A$20001,$A943))</f>
        <v/>
      </c>
      <c r="E943" s="34" t="str">
        <f>IF($A943="","",SUMIF(Parcelas!$A$2:$A$20001,$A943,Parcelas!$C$2:$C$20001))</f>
        <v/>
      </c>
      <c r="F943" s="34" t="str">
        <f t="shared" si="14"/>
        <v/>
      </c>
      <c r="G943" s="32" t="str">
        <f>IF($A943="","",IF(COUNTIF(Faturas!$A$2:$A$2001,$A943)&gt;1,"Código repetido na aba Faturas",IF($B943=0,"Sem itens",IF($D943=0,"Sem parcelas",IF(NOT(ISNUMBER($C943)),"Valor inválido nos itens",IF($F943&lt;&gt;0,"Parcelas não batem com os itens","OK"))))))</f>
        <v/>
      </c>
      <c r="H943" s="3" t="str">
        <f>IF($A943="","",IF(COUNTIF($A$9:$A943,$A943)=1,1,0))</f>
        <v/>
      </c>
    </row>
    <row r="944" spans="1:8" x14ac:dyDescent="0.25">
      <c r="A944" s="32" t="str">
        <f>IF(INDEX(Faturas!$A:$A,ROW()-7)="","",INDEX(Faturas!$A:$A,ROW()-7))</f>
        <v/>
      </c>
      <c r="B944" s="33" t="str">
        <f>IF($A944="","",COUNTIF(Itens!$A$2:$A$20001,$A944))</f>
        <v/>
      </c>
      <c r="C944" s="34" t="str">
        <f>IF($A944="","",IFERROR(SUMPRODUCT((Itens!$A$2:$A$20001=$A944)*Itens!$D$2:$D$20001*(Itens!$E$2:$E$20001-Itens!$F$2:$F$20001)),"erro"))</f>
        <v/>
      </c>
      <c r="D944" s="33" t="str">
        <f>IF($A944="","",COUNTIF(Parcelas!$A$2:$A$20001,$A944))</f>
        <v/>
      </c>
      <c r="E944" s="34" t="str">
        <f>IF($A944="","",SUMIF(Parcelas!$A$2:$A$20001,$A944,Parcelas!$C$2:$C$20001))</f>
        <v/>
      </c>
      <c r="F944" s="34" t="str">
        <f t="shared" si="14"/>
        <v/>
      </c>
      <c r="G944" s="32" t="str">
        <f>IF($A944="","",IF(COUNTIF(Faturas!$A$2:$A$2001,$A944)&gt;1,"Código repetido na aba Faturas",IF($B944=0,"Sem itens",IF($D944=0,"Sem parcelas",IF(NOT(ISNUMBER($C944)),"Valor inválido nos itens",IF($F944&lt;&gt;0,"Parcelas não batem com os itens","OK"))))))</f>
        <v/>
      </c>
      <c r="H944" s="3" t="str">
        <f>IF($A944="","",IF(COUNTIF($A$9:$A944,$A944)=1,1,0))</f>
        <v/>
      </c>
    </row>
    <row r="945" spans="1:8" x14ac:dyDescent="0.25">
      <c r="A945" s="32" t="str">
        <f>IF(INDEX(Faturas!$A:$A,ROW()-7)="","",INDEX(Faturas!$A:$A,ROW()-7))</f>
        <v/>
      </c>
      <c r="B945" s="33" t="str">
        <f>IF($A945="","",COUNTIF(Itens!$A$2:$A$20001,$A945))</f>
        <v/>
      </c>
      <c r="C945" s="34" t="str">
        <f>IF($A945="","",IFERROR(SUMPRODUCT((Itens!$A$2:$A$20001=$A945)*Itens!$D$2:$D$20001*(Itens!$E$2:$E$20001-Itens!$F$2:$F$20001)),"erro"))</f>
        <v/>
      </c>
      <c r="D945" s="33" t="str">
        <f>IF($A945="","",COUNTIF(Parcelas!$A$2:$A$20001,$A945))</f>
        <v/>
      </c>
      <c r="E945" s="34" t="str">
        <f>IF($A945="","",SUMIF(Parcelas!$A$2:$A$20001,$A945,Parcelas!$C$2:$C$20001))</f>
        <v/>
      </c>
      <c r="F945" s="34" t="str">
        <f t="shared" si="14"/>
        <v/>
      </c>
      <c r="G945" s="32" t="str">
        <f>IF($A945="","",IF(COUNTIF(Faturas!$A$2:$A$2001,$A945)&gt;1,"Código repetido na aba Faturas",IF($B945=0,"Sem itens",IF($D945=0,"Sem parcelas",IF(NOT(ISNUMBER($C945)),"Valor inválido nos itens",IF($F945&lt;&gt;0,"Parcelas não batem com os itens","OK"))))))</f>
        <v/>
      </c>
      <c r="H945" s="3" t="str">
        <f>IF($A945="","",IF(COUNTIF($A$9:$A945,$A945)=1,1,0))</f>
        <v/>
      </c>
    </row>
    <row r="946" spans="1:8" x14ac:dyDescent="0.25">
      <c r="A946" s="32" t="str">
        <f>IF(INDEX(Faturas!$A:$A,ROW()-7)="","",INDEX(Faturas!$A:$A,ROW()-7))</f>
        <v/>
      </c>
      <c r="B946" s="33" t="str">
        <f>IF($A946="","",COUNTIF(Itens!$A$2:$A$20001,$A946))</f>
        <v/>
      </c>
      <c r="C946" s="34" t="str">
        <f>IF($A946="","",IFERROR(SUMPRODUCT((Itens!$A$2:$A$20001=$A946)*Itens!$D$2:$D$20001*(Itens!$E$2:$E$20001-Itens!$F$2:$F$20001)),"erro"))</f>
        <v/>
      </c>
      <c r="D946" s="33" t="str">
        <f>IF($A946="","",COUNTIF(Parcelas!$A$2:$A$20001,$A946))</f>
        <v/>
      </c>
      <c r="E946" s="34" t="str">
        <f>IF($A946="","",SUMIF(Parcelas!$A$2:$A$20001,$A946,Parcelas!$C$2:$C$20001))</f>
        <v/>
      </c>
      <c r="F946" s="34" t="str">
        <f t="shared" si="14"/>
        <v/>
      </c>
      <c r="G946" s="32" t="str">
        <f>IF($A946="","",IF(COUNTIF(Faturas!$A$2:$A$2001,$A946)&gt;1,"Código repetido na aba Faturas",IF($B946=0,"Sem itens",IF($D946=0,"Sem parcelas",IF(NOT(ISNUMBER($C946)),"Valor inválido nos itens",IF($F946&lt;&gt;0,"Parcelas não batem com os itens","OK"))))))</f>
        <v/>
      </c>
      <c r="H946" s="3" t="str">
        <f>IF($A946="","",IF(COUNTIF($A$9:$A946,$A946)=1,1,0))</f>
        <v/>
      </c>
    </row>
    <row r="947" spans="1:8" x14ac:dyDescent="0.25">
      <c r="A947" s="32" t="str">
        <f>IF(INDEX(Faturas!$A:$A,ROW()-7)="","",INDEX(Faturas!$A:$A,ROW()-7))</f>
        <v/>
      </c>
      <c r="B947" s="33" t="str">
        <f>IF($A947="","",COUNTIF(Itens!$A$2:$A$20001,$A947))</f>
        <v/>
      </c>
      <c r="C947" s="34" t="str">
        <f>IF($A947="","",IFERROR(SUMPRODUCT((Itens!$A$2:$A$20001=$A947)*Itens!$D$2:$D$20001*(Itens!$E$2:$E$20001-Itens!$F$2:$F$20001)),"erro"))</f>
        <v/>
      </c>
      <c r="D947" s="33" t="str">
        <f>IF($A947="","",COUNTIF(Parcelas!$A$2:$A$20001,$A947))</f>
        <v/>
      </c>
      <c r="E947" s="34" t="str">
        <f>IF($A947="","",SUMIF(Parcelas!$A$2:$A$20001,$A947,Parcelas!$C$2:$C$20001))</f>
        <v/>
      </c>
      <c r="F947" s="34" t="str">
        <f t="shared" si="14"/>
        <v/>
      </c>
      <c r="G947" s="32" t="str">
        <f>IF($A947="","",IF(COUNTIF(Faturas!$A$2:$A$2001,$A947)&gt;1,"Código repetido na aba Faturas",IF($B947=0,"Sem itens",IF($D947=0,"Sem parcelas",IF(NOT(ISNUMBER($C947)),"Valor inválido nos itens",IF($F947&lt;&gt;0,"Parcelas não batem com os itens","OK"))))))</f>
        <v/>
      </c>
      <c r="H947" s="3" t="str">
        <f>IF($A947="","",IF(COUNTIF($A$9:$A947,$A947)=1,1,0))</f>
        <v/>
      </c>
    </row>
    <row r="948" spans="1:8" x14ac:dyDescent="0.25">
      <c r="A948" s="32" t="str">
        <f>IF(INDEX(Faturas!$A:$A,ROW()-7)="","",INDEX(Faturas!$A:$A,ROW()-7))</f>
        <v/>
      </c>
      <c r="B948" s="33" t="str">
        <f>IF($A948="","",COUNTIF(Itens!$A$2:$A$20001,$A948))</f>
        <v/>
      </c>
      <c r="C948" s="34" t="str">
        <f>IF($A948="","",IFERROR(SUMPRODUCT((Itens!$A$2:$A$20001=$A948)*Itens!$D$2:$D$20001*(Itens!$E$2:$E$20001-Itens!$F$2:$F$20001)),"erro"))</f>
        <v/>
      </c>
      <c r="D948" s="33" t="str">
        <f>IF($A948="","",COUNTIF(Parcelas!$A$2:$A$20001,$A948))</f>
        <v/>
      </c>
      <c r="E948" s="34" t="str">
        <f>IF($A948="","",SUMIF(Parcelas!$A$2:$A$20001,$A948,Parcelas!$C$2:$C$20001))</f>
        <v/>
      </c>
      <c r="F948" s="34" t="str">
        <f t="shared" si="14"/>
        <v/>
      </c>
      <c r="G948" s="32" t="str">
        <f>IF($A948="","",IF(COUNTIF(Faturas!$A$2:$A$2001,$A948)&gt;1,"Código repetido na aba Faturas",IF($B948=0,"Sem itens",IF($D948=0,"Sem parcelas",IF(NOT(ISNUMBER($C948)),"Valor inválido nos itens",IF($F948&lt;&gt;0,"Parcelas não batem com os itens","OK"))))))</f>
        <v/>
      </c>
      <c r="H948" s="3" t="str">
        <f>IF($A948="","",IF(COUNTIF($A$9:$A948,$A948)=1,1,0))</f>
        <v/>
      </c>
    </row>
    <row r="949" spans="1:8" x14ac:dyDescent="0.25">
      <c r="A949" s="32" t="str">
        <f>IF(INDEX(Faturas!$A:$A,ROW()-7)="","",INDEX(Faturas!$A:$A,ROW()-7))</f>
        <v/>
      </c>
      <c r="B949" s="33" t="str">
        <f>IF($A949="","",COUNTIF(Itens!$A$2:$A$20001,$A949))</f>
        <v/>
      </c>
      <c r="C949" s="34" t="str">
        <f>IF($A949="","",IFERROR(SUMPRODUCT((Itens!$A$2:$A$20001=$A949)*Itens!$D$2:$D$20001*(Itens!$E$2:$E$20001-Itens!$F$2:$F$20001)),"erro"))</f>
        <v/>
      </c>
      <c r="D949" s="33" t="str">
        <f>IF($A949="","",COUNTIF(Parcelas!$A$2:$A$20001,$A949))</f>
        <v/>
      </c>
      <c r="E949" s="34" t="str">
        <f>IF($A949="","",SUMIF(Parcelas!$A$2:$A$20001,$A949,Parcelas!$C$2:$C$20001))</f>
        <v/>
      </c>
      <c r="F949" s="34" t="str">
        <f t="shared" si="14"/>
        <v/>
      </c>
      <c r="G949" s="32" t="str">
        <f>IF($A949="","",IF(COUNTIF(Faturas!$A$2:$A$2001,$A949)&gt;1,"Código repetido na aba Faturas",IF($B949=0,"Sem itens",IF($D949=0,"Sem parcelas",IF(NOT(ISNUMBER($C949)),"Valor inválido nos itens",IF($F949&lt;&gt;0,"Parcelas não batem com os itens","OK"))))))</f>
        <v/>
      </c>
      <c r="H949" s="3" t="str">
        <f>IF($A949="","",IF(COUNTIF($A$9:$A949,$A949)=1,1,0))</f>
        <v/>
      </c>
    </row>
    <row r="950" spans="1:8" x14ac:dyDescent="0.25">
      <c r="A950" s="32" t="str">
        <f>IF(INDEX(Faturas!$A:$A,ROW()-7)="","",INDEX(Faturas!$A:$A,ROW()-7))</f>
        <v/>
      </c>
      <c r="B950" s="33" t="str">
        <f>IF($A950="","",COUNTIF(Itens!$A$2:$A$20001,$A950))</f>
        <v/>
      </c>
      <c r="C950" s="34" t="str">
        <f>IF($A950="","",IFERROR(SUMPRODUCT((Itens!$A$2:$A$20001=$A950)*Itens!$D$2:$D$20001*(Itens!$E$2:$E$20001-Itens!$F$2:$F$20001)),"erro"))</f>
        <v/>
      </c>
      <c r="D950" s="33" t="str">
        <f>IF($A950="","",COUNTIF(Parcelas!$A$2:$A$20001,$A950))</f>
        <v/>
      </c>
      <c r="E950" s="34" t="str">
        <f>IF($A950="","",SUMIF(Parcelas!$A$2:$A$20001,$A950,Parcelas!$C$2:$C$20001))</f>
        <v/>
      </c>
      <c r="F950" s="34" t="str">
        <f t="shared" si="14"/>
        <v/>
      </c>
      <c r="G950" s="32" t="str">
        <f>IF($A950="","",IF(COUNTIF(Faturas!$A$2:$A$2001,$A950)&gt;1,"Código repetido na aba Faturas",IF($B950=0,"Sem itens",IF($D950=0,"Sem parcelas",IF(NOT(ISNUMBER($C950)),"Valor inválido nos itens",IF($F950&lt;&gt;0,"Parcelas não batem com os itens","OK"))))))</f>
        <v/>
      </c>
      <c r="H950" s="3" t="str">
        <f>IF($A950="","",IF(COUNTIF($A$9:$A950,$A950)=1,1,0))</f>
        <v/>
      </c>
    </row>
    <row r="951" spans="1:8" x14ac:dyDescent="0.25">
      <c r="A951" s="32" t="str">
        <f>IF(INDEX(Faturas!$A:$A,ROW()-7)="","",INDEX(Faturas!$A:$A,ROW()-7))</f>
        <v/>
      </c>
      <c r="B951" s="33" t="str">
        <f>IF($A951="","",COUNTIF(Itens!$A$2:$A$20001,$A951))</f>
        <v/>
      </c>
      <c r="C951" s="34" t="str">
        <f>IF($A951="","",IFERROR(SUMPRODUCT((Itens!$A$2:$A$20001=$A951)*Itens!$D$2:$D$20001*(Itens!$E$2:$E$20001-Itens!$F$2:$F$20001)),"erro"))</f>
        <v/>
      </c>
      <c r="D951" s="33" t="str">
        <f>IF($A951="","",COUNTIF(Parcelas!$A$2:$A$20001,$A951))</f>
        <v/>
      </c>
      <c r="E951" s="34" t="str">
        <f>IF($A951="","",SUMIF(Parcelas!$A$2:$A$20001,$A951,Parcelas!$C$2:$C$20001))</f>
        <v/>
      </c>
      <c r="F951" s="34" t="str">
        <f t="shared" si="14"/>
        <v/>
      </c>
      <c r="G951" s="32" t="str">
        <f>IF($A951="","",IF(COUNTIF(Faturas!$A$2:$A$2001,$A951)&gt;1,"Código repetido na aba Faturas",IF($B951=0,"Sem itens",IF($D951=0,"Sem parcelas",IF(NOT(ISNUMBER($C951)),"Valor inválido nos itens",IF($F951&lt;&gt;0,"Parcelas não batem com os itens","OK"))))))</f>
        <v/>
      </c>
      <c r="H951" s="3" t="str">
        <f>IF($A951="","",IF(COUNTIF($A$9:$A951,$A951)=1,1,0))</f>
        <v/>
      </c>
    </row>
    <row r="952" spans="1:8" x14ac:dyDescent="0.25">
      <c r="A952" s="32" t="str">
        <f>IF(INDEX(Faturas!$A:$A,ROW()-7)="","",INDEX(Faturas!$A:$A,ROW()-7))</f>
        <v/>
      </c>
      <c r="B952" s="33" t="str">
        <f>IF($A952="","",COUNTIF(Itens!$A$2:$A$20001,$A952))</f>
        <v/>
      </c>
      <c r="C952" s="34" t="str">
        <f>IF($A952="","",IFERROR(SUMPRODUCT((Itens!$A$2:$A$20001=$A952)*Itens!$D$2:$D$20001*(Itens!$E$2:$E$20001-Itens!$F$2:$F$20001)),"erro"))</f>
        <v/>
      </c>
      <c r="D952" s="33" t="str">
        <f>IF($A952="","",COUNTIF(Parcelas!$A$2:$A$20001,$A952))</f>
        <v/>
      </c>
      <c r="E952" s="34" t="str">
        <f>IF($A952="","",SUMIF(Parcelas!$A$2:$A$20001,$A952,Parcelas!$C$2:$C$20001))</f>
        <v/>
      </c>
      <c r="F952" s="34" t="str">
        <f t="shared" si="14"/>
        <v/>
      </c>
      <c r="G952" s="32" t="str">
        <f>IF($A952="","",IF(COUNTIF(Faturas!$A$2:$A$2001,$A952)&gt;1,"Código repetido na aba Faturas",IF($B952=0,"Sem itens",IF($D952=0,"Sem parcelas",IF(NOT(ISNUMBER($C952)),"Valor inválido nos itens",IF($F952&lt;&gt;0,"Parcelas não batem com os itens","OK"))))))</f>
        <v/>
      </c>
      <c r="H952" s="3" t="str">
        <f>IF($A952="","",IF(COUNTIF($A$9:$A952,$A952)=1,1,0))</f>
        <v/>
      </c>
    </row>
    <row r="953" spans="1:8" x14ac:dyDescent="0.25">
      <c r="A953" s="32" t="str">
        <f>IF(INDEX(Faturas!$A:$A,ROW()-7)="","",INDEX(Faturas!$A:$A,ROW()-7))</f>
        <v/>
      </c>
      <c r="B953" s="33" t="str">
        <f>IF($A953="","",COUNTIF(Itens!$A$2:$A$20001,$A953))</f>
        <v/>
      </c>
      <c r="C953" s="34" t="str">
        <f>IF($A953="","",IFERROR(SUMPRODUCT((Itens!$A$2:$A$20001=$A953)*Itens!$D$2:$D$20001*(Itens!$E$2:$E$20001-Itens!$F$2:$F$20001)),"erro"))</f>
        <v/>
      </c>
      <c r="D953" s="33" t="str">
        <f>IF($A953="","",COUNTIF(Parcelas!$A$2:$A$20001,$A953))</f>
        <v/>
      </c>
      <c r="E953" s="34" t="str">
        <f>IF($A953="","",SUMIF(Parcelas!$A$2:$A$20001,$A953,Parcelas!$C$2:$C$20001))</f>
        <v/>
      </c>
      <c r="F953" s="34" t="str">
        <f t="shared" si="14"/>
        <v/>
      </c>
      <c r="G953" s="32" t="str">
        <f>IF($A953="","",IF(COUNTIF(Faturas!$A$2:$A$2001,$A953)&gt;1,"Código repetido na aba Faturas",IF($B953=0,"Sem itens",IF($D953=0,"Sem parcelas",IF(NOT(ISNUMBER($C953)),"Valor inválido nos itens",IF($F953&lt;&gt;0,"Parcelas não batem com os itens","OK"))))))</f>
        <v/>
      </c>
      <c r="H953" s="3" t="str">
        <f>IF($A953="","",IF(COUNTIF($A$9:$A953,$A953)=1,1,0))</f>
        <v/>
      </c>
    </row>
    <row r="954" spans="1:8" x14ac:dyDescent="0.25">
      <c r="A954" s="32" t="str">
        <f>IF(INDEX(Faturas!$A:$A,ROW()-7)="","",INDEX(Faturas!$A:$A,ROW()-7))</f>
        <v/>
      </c>
      <c r="B954" s="33" t="str">
        <f>IF($A954="","",COUNTIF(Itens!$A$2:$A$20001,$A954))</f>
        <v/>
      </c>
      <c r="C954" s="34" t="str">
        <f>IF($A954="","",IFERROR(SUMPRODUCT((Itens!$A$2:$A$20001=$A954)*Itens!$D$2:$D$20001*(Itens!$E$2:$E$20001-Itens!$F$2:$F$20001)),"erro"))</f>
        <v/>
      </c>
      <c r="D954" s="33" t="str">
        <f>IF($A954="","",COUNTIF(Parcelas!$A$2:$A$20001,$A954))</f>
        <v/>
      </c>
      <c r="E954" s="34" t="str">
        <f>IF($A954="","",SUMIF(Parcelas!$A$2:$A$20001,$A954,Parcelas!$C$2:$C$20001))</f>
        <v/>
      </c>
      <c r="F954" s="34" t="str">
        <f t="shared" si="14"/>
        <v/>
      </c>
      <c r="G954" s="32" t="str">
        <f>IF($A954="","",IF(COUNTIF(Faturas!$A$2:$A$2001,$A954)&gt;1,"Código repetido na aba Faturas",IF($B954=0,"Sem itens",IF($D954=0,"Sem parcelas",IF(NOT(ISNUMBER($C954)),"Valor inválido nos itens",IF($F954&lt;&gt;0,"Parcelas não batem com os itens","OK"))))))</f>
        <v/>
      </c>
      <c r="H954" s="3" t="str">
        <f>IF($A954="","",IF(COUNTIF($A$9:$A954,$A954)=1,1,0))</f>
        <v/>
      </c>
    </row>
    <row r="955" spans="1:8" x14ac:dyDescent="0.25">
      <c r="A955" s="32" t="str">
        <f>IF(INDEX(Faturas!$A:$A,ROW()-7)="","",INDEX(Faturas!$A:$A,ROW()-7))</f>
        <v/>
      </c>
      <c r="B955" s="33" t="str">
        <f>IF($A955="","",COUNTIF(Itens!$A$2:$A$20001,$A955))</f>
        <v/>
      </c>
      <c r="C955" s="34" t="str">
        <f>IF($A955="","",IFERROR(SUMPRODUCT((Itens!$A$2:$A$20001=$A955)*Itens!$D$2:$D$20001*(Itens!$E$2:$E$20001-Itens!$F$2:$F$20001)),"erro"))</f>
        <v/>
      </c>
      <c r="D955" s="33" t="str">
        <f>IF($A955="","",COUNTIF(Parcelas!$A$2:$A$20001,$A955))</f>
        <v/>
      </c>
      <c r="E955" s="34" t="str">
        <f>IF($A955="","",SUMIF(Parcelas!$A$2:$A$20001,$A955,Parcelas!$C$2:$C$20001))</f>
        <v/>
      </c>
      <c r="F955" s="34" t="str">
        <f t="shared" si="14"/>
        <v/>
      </c>
      <c r="G955" s="32" t="str">
        <f>IF($A955="","",IF(COUNTIF(Faturas!$A$2:$A$2001,$A955)&gt;1,"Código repetido na aba Faturas",IF($B955=0,"Sem itens",IF($D955=0,"Sem parcelas",IF(NOT(ISNUMBER($C955)),"Valor inválido nos itens",IF($F955&lt;&gt;0,"Parcelas não batem com os itens","OK"))))))</f>
        <v/>
      </c>
      <c r="H955" s="3" t="str">
        <f>IF($A955="","",IF(COUNTIF($A$9:$A955,$A955)=1,1,0))</f>
        <v/>
      </c>
    </row>
    <row r="956" spans="1:8" x14ac:dyDescent="0.25">
      <c r="A956" s="32" t="str">
        <f>IF(INDEX(Faturas!$A:$A,ROW()-7)="","",INDEX(Faturas!$A:$A,ROW()-7))</f>
        <v/>
      </c>
      <c r="B956" s="33" t="str">
        <f>IF($A956="","",COUNTIF(Itens!$A$2:$A$20001,$A956))</f>
        <v/>
      </c>
      <c r="C956" s="34" t="str">
        <f>IF($A956="","",IFERROR(SUMPRODUCT((Itens!$A$2:$A$20001=$A956)*Itens!$D$2:$D$20001*(Itens!$E$2:$E$20001-Itens!$F$2:$F$20001)),"erro"))</f>
        <v/>
      </c>
      <c r="D956" s="33" t="str">
        <f>IF($A956="","",COUNTIF(Parcelas!$A$2:$A$20001,$A956))</f>
        <v/>
      </c>
      <c r="E956" s="34" t="str">
        <f>IF($A956="","",SUMIF(Parcelas!$A$2:$A$20001,$A956,Parcelas!$C$2:$C$20001))</f>
        <v/>
      </c>
      <c r="F956" s="34" t="str">
        <f t="shared" si="14"/>
        <v/>
      </c>
      <c r="G956" s="32" t="str">
        <f>IF($A956="","",IF(COUNTIF(Faturas!$A$2:$A$2001,$A956)&gt;1,"Código repetido na aba Faturas",IF($B956=0,"Sem itens",IF($D956=0,"Sem parcelas",IF(NOT(ISNUMBER($C956)),"Valor inválido nos itens",IF($F956&lt;&gt;0,"Parcelas não batem com os itens","OK"))))))</f>
        <v/>
      </c>
      <c r="H956" s="3" t="str">
        <f>IF($A956="","",IF(COUNTIF($A$9:$A956,$A956)=1,1,0))</f>
        <v/>
      </c>
    </row>
    <row r="957" spans="1:8" x14ac:dyDescent="0.25">
      <c r="A957" s="32" t="str">
        <f>IF(INDEX(Faturas!$A:$A,ROW()-7)="","",INDEX(Faturas!$A:$A,ROW()-7))</f>
        <v/>
      </c>
      <c r="B957" s="33" t="str">
        <f>IF($A957="","",COUNTIF(Itens!$A$2:$A$20001,$A957))</f>
        <v/>
      </c>
      <c r="C957" s="34" t="str">
        <f>IF($A957="","",IFERROR(SUMPRODUCT((Itens!$A$2:$A$20001=$A957)*Itens!$D$2:$D$20001*(Itens!$E$2:$E$20001-Itens!$F$2:$F$20001)),"erro"))</f>
        <v/>
      </c>
      <c r="D957" s="33" t="str">
        <f>IF($A957="","",COUNTIF(Parcelas!$A$2:$A$20001,$A957))</f>
        <v/>
      </c>
      <c r="E957" s="34" t="str">
        <f>IF($A957="","",SUMIF(Parcelas!$A$2:$A$20001,$A957,Parcelas!$C$2:$C$20001))</f>
        <v/>
      </c>
      <c r="F957" s="34" t="str">
        <f t="shared" si="14"/>
        <v/>
      </c>
      <c r="G957" s="32" t="str">
        <f>IF($A957="","",IF(COUNTIF(Faturas!$A$2:$A$2001,$A957)&gt;1,"Código repetido na aba Faturas",IF($B957=0,"Sem itens",IF($D957=0,"Sem parcelas",IF(NOT(ISNUMBER($C957)),"Valor inválido nos itens",IF($F957&lt;&gt;0,"Parcelas não batem com os itens","OK"))))))</f>
        <v/>
      </c>
      <c r="H957" s="3" t="str">
        <f>IF($A957="","",IF(COUNTIF($A$9:$A957,$A957)=1,1,0))</f>
        <v/>
      </c>
    </row>
    <row r="958" spans="1:8" x14ac:dyDescent="0.25">
      <c r="A958" s="32" t="str">
        <f>IF(INDEX(Faturas!$A:$A,ROW()-7)="","",INDEX(Faturas!$A:$A,ROW()-7))</f>
        <v/>
      </c>
      <c r="B958" s="33" t="str">
        <f>IF($A958="","",COUNTIF(Itens!$A$2:$A$20001,$A958))</f>
        <v/>
      </c>
      <c r="C958" s="34" t="str">
        <f>IF($A958="","",IFERROR(SUMPRODUCT((Itens!$A$2:$A$20001=$A958)*Itens!$D$2:$D$20001*(Itens!$E$2:$E$20001-Itens!$F$2:$F$20001)),"erro"))</f>
        <v/>
      </c>
      <c r="D958" s="33" t="str">
        <f>IF($A958="","",COUNTIF(Parcelas!$A$2:$A$20001,$A958))</f>
        <v/>
      </c>
      <c r="E958" s="34" t="str">
        <f>IF($A958="","",SUMIF(Parcelas!$A$2:$A$20001,$A958,Parcelas!$C$2:$C$20001))</f>
        <v/>
      </c>
      <c r="F958" s="34" t="str">
        <f t="shared" si="14"/>
        <v/>
      </c>
      <c r="G958" s="32" t="str">
        <f>IF($A958="","",IF(COUNTIF(Faturas!$A$2:$A$2001,$A958)&gt;1,"Código repetido na aba Faturas",IF($B958=0,"Sem itens",IF($D958=0,"Sem parcelas",IF(NOT(ISNUMBER($C958)),"Valor inválido nos itens",IF($F958&lt;&gt;0,"Parcelas não batem com os itens","OK"))))))</f>
        <v/>
      </c>
      <c r="H958" s="3" t="str">
        <f>IF($A958="","",IF(COUNTIF($A$9:$A958,$A958)=1,1,0))</f>
        <v/>
      </c>
    </row>
    <row r="959" spans="1:8" x14ac:dyDescent="0.25">
      <c r="A959" s="32" t="str">
        <f>IF(INDEX(Faturas!$A:$A,ROW()-7)="","",INDEX(Faturas!$A:$A,ROW()-7))</f>
        <v/>
      </c>
      <c r="B959" s="33" t="str">
        <f>IF($A959="","",COUNTIF(Itens!$A$2:$A$20001,$A959))</f>
        <v/>
      </c>
      <c r="C959" s="34" t="str">
        <f>IF($A959="","",IFERROR(SUMPRODUCT((Itens!$A$2:$A$20001=$A959)*Itens!$D$2:$D$20001*(Itens!$E$2:$E$20001-Itens!$F$2:$F$20001)),"erro"))</f>
        <v/>
      </c>
      <c r="D959" s="33" t="str">
        <f>IF($A959="","",COUNTIF(Parcelas!$A$2:$A$20001,$A959))</f>
        <v/>
      </c>
      <c r="E959" s="34" t="str">
        <f>IF($A959="","",SUMIF(Parcelas!$A$2:$A$20001,$A959,Parcelas!$C$2:$C$20001))</f>
        <v/>
      </c>
      <c r="F959" s="34" t="str">
        <f t="shared" si="14"/>
        <v/>
      </c>
      <c r="G959" s="32" t="str">
        <f>IF($A959="","",IF(COUNTIF(Faturas!$A$2:$A$2001,$A959)&gt;1,"Código repetido na aba Faturas",IF($B959=0,"Sem itens",IF($D959=0,"Sem parcelas",IF(NOT(ISNUMBER($C959)),"Valor inválido nos itens",IF($F959&lt;&gt;0,"Parcelas não batem com os itens","OK"))))))</f>
        <v/>
      </c>
      <c r="H959" s="3" t="str">
        <f>IF($A959="","",IF(COUNTIF($A$9:$A959,$A959)=1,1,0))</f>
        <v/>
      </c>
    </row>
    <row r="960" spans="1:8" x14ac:dyDescent="0.25">
      <c r="A960" s="32" t="str">
        <f>IF(INDEX(Faturas!$A:$A,ROW()-7)="","",INDEX(Faturas!$A:$A,ROW()-7))</f>
        <v/>
      </c>
      <c r="B960" s="33" t="str">
        <f>IF($A960="","",COUNTIF(Itens!$A$2:$A$20001,$A960))</f>
        <v/>
      </c>
      <c r="C960" s="34" t="str">
        <f>IF($A960="","",IFERROR(SUMPRODUCT((Itens!$A$2:$A$20001=$A960)*Itens!$D$2:$D$20001*(Itens!$E$2:$E$20001-Itens!$F$2:$F$20001)),"erro"))</f>
        <v/>
      </c>
      <c r="D960" s="33" t="str">
        <f>IF($A960="","",COUNTIF(Parcelas!$A$2:$A$20001,$A960))</f>
        <v/>
      </c>
      <c r="E960" s="34" t="str">
        <f>IF($A960="","",SUMIF(Parcelas!$A$2:$A$20001,$A960,Parcelas!$C$2:$C$20001))</f>
        <v/>
      </c>
      <c r="F960" s="34" t="str">
        <f t="shared" si="14"/>
        <v/>
      </c>
      <c r="G960" s="32" t="str">
        <f>IF($A960="","",IF(COUNTIF(Faturas!$A$2:$A$2001,$A960)&gt;1,"Código repetido na aba Faturas",IF($B960=0,"Sem itens",IF($D960=0,"Sem parcelas",IF(NOT(ISNUMBER($C960)),"Valor inválido nos itens",IF($F960&lt;&gt;0,"Parcelas não batem com os itens","OK"))))))</f>
        <v/>
      </c>
      <c r="H960" s="3" t="str">
        <f>IF($A960="","",IF(COUNTIF($A$9:$A960,$A960)=1,1,0))</f>
        <v/>
      </c>
    </row>
    <row r="961" spans="1:8" x14ac:dyDescent="0.25">
      <c r="A961" s="32" t="str">
        <f>IF(INDEX(Faturas!$A:$A,ROW()-7)="","",INDEX(Faturas!$A:$A,ROW()-7))</f>
        <v/>
      </c>
      <c r="B961" s="33" t="str">
        <f>IF($A961="","",COUNTIF(Itens!$A$2:$A$20001,$A961))</f>
        <v/>
      </c>
      <c r="C961" s="34" t="str">
        <f>IF($A961="","",IFERROR(SUMPRODUCT((Itens!$A$2:$A$20001=$A961)*Itens!$D$2:$D$20001*(Itens!$E$2:$E$20001-Itens!$F$2:$F$20001)),"erro"))</f>
        <v/>
      </c>
      <c r="D961" s="33" t="str">
        <f>IF($A961="","",COUNTIF(Parcelas!$A$2:$A$20001,$A961))</f>
        <v/>
      </c>
      <c r="E961" s="34" t="str">
        <f>IF($A961="","",SUMIF(Parcelas!$A$2:$A$20001,$A961,Parcelas!$C$2:$C$20001))</f>
        <v/>
      </c>
      <c r="F961" s="34" t="str">
        <f t="shared" si="14"/>
        <v/>
      </c>
      <c r="G961" s="32" t="str">
        <f>IF($A961="","",IF(COUNTIF(Faturas!$A$2:$A$2001,$A961)&gt;1,"Código repetido na aba Faturas",IF($B961=0,"Sem itens",IF($D961=0,"Sem parcelas",IF(NOT(ISNUMBER($C961)),"Valor inválido nos itens",IF($F961&lt;&gt;0,"Parcelas não batem com os itens","OK"))))))</f>
        <v/>
      </c>
      <c r="H961" s="3" t="str">
        <f>IF($A961="","",IF(COUNTIF($A$9:$A961,$A961)=1,1,0))</f>
        <v/>
      </c>
    </row>
    <row r="962" spans="1:8" x14ac:dyDescent="0.25">
      <c r="A962" s="32" t="str">
        <f>IF(INDEX(Faturas!$A:$A,ROW()-7)="","",INDEX(Faturas!$A:$A,ROW()-7))</f>
        <v/>
      </c>
      <c r="B962" s="33" t="str">
        <f>IF($A962="","",COUNTIF(Itens!$A$2:$A$20001,$A962))</f>
        <v/>
      </c>
      <c r="C962" s="34" t="str">
        <f>IF($A962="","",IFERROR(SUMPRODUCT((Itens!$A$2:$A$20001=$A962)*Itens!$D$2:$D$20001*(Itens!$E$2:$E$20001-Itens!$F$2:$F$20001)),"erro"))</f>
        <v/>
      </c>
      <c r="D962" s="33" t="str">
        <f>IF($A962="","",COUNTIF(Parcelas!$A$2:$A$20001,$A962))</f>
        <v/>
      </c>
      <c r="E962" s="34" t="str">
        <f>IF($A962="","",SUMIF(Parcelas!$A$2:$A$20001,$A962,Parcelas!$C$2:$C$20001))</f>
        <v/>
      </c>
      <c r="F962" s="34" t="str">
        <f t="shared" si="14"/>
        <v/>
      </c>
      <c r="G962" s="32" t="str">
        <f>IF($A962="","",IF(COUNTIF(Faturas!$A$2:$A$2001,$A962)&gt;1,"Código repetido na aba Faturas",IF($B962=0,"Sem itens",IF($D962=0,"Sem parcelas",IF(NOT(ISNUMBER($C962)),"Valor inválido nos itens",IF($F962&lt;&gt;0,"Parcelas não batem com os itens","OK"))))))</f>
        <v/>
      </c>
      <c r="H962" s="3" t="str">
        <f>IF($A962="","",IF(COUNTIF($A$9:$A962,$A962)=1,1,0))</f>
        <v/>
      </c>
    </row>
    <row r="963" spans="1:8" x14ac:dyDescent="0.25">
      <c r="A963" s="32" t="str">
        <f>IF(INDEX(Faturas!$A:$A,ROW()-7)="","",INDEX(Faturas!$A:$A,ROW()-7))</f>
        <v/>
      </c>
      <c r="B963" s="33" t="str">
        <f>IF($A963="","",COUNTIF(Itens!$A$2:$A$20001,$A963))</f>
        <v/>
      </c>
      <c r="C963" s="34" t="str">
        <f>IF($A963="","",IFERROR(SUMPRODUCT((Itens!$A$2:$A$20001=$A963)*Itens!$D$2:$D$20001*(Itens!$E$2:$E$20001-Itens!$F$2:$F$20001)),"erro"))</f>
        <v/>
      </c>
      <c r="D963" s="33" t="str">
        <f>IF($A963="","",COUNTIF(Parcelas!$A$2:$A$20001,$A963))</f>
        <v/>
      </c>
      <c r="E963" s="34" t="str">
        <f>IF($A963="","",SUMIF(Parcelas!$A$2:$A$20001,$A963,Parcelas!$C$2:$C$20001))</f>
        <v/>
      </c>
      <c r="F963" s="34" t="str">
        <f t="shared" si="14"/>
        <v/>
      </c>
      <c r="G963" s="32" t="str">
        <f>IF($A963="","",IF(COUNTIF(Faturas!$A$2:$A$2001,$A963)&gt;1,"Código repetido na aba Faturas",IF($B963=0,"Sem itens",IF($D963=0,"Sem parcelas",IF(NOT(ISNUMBER($C963)),"Valor inválido nos itens",IF($F963&lt;&gt;0,"Parcelas não batem com os itens","OK"))))))</f>
        <v/>
      </c>
      <c r="H963" s="3" t="str">
        <f>IF($A963="","",IF(COUNTIF($A$9:$A963,$A963)=1,1,0))</f>
        <v/>
      </c>
    </row>
    <row r="964" spans="1:8" x14ac:dyDescent="0.25">
      <c r="A964" s="32" t="str">
        <f>IF(INDEX(Faturas!$A:$A,ROW()-7)="","",INDEX(Faturas!$A:$A,ROW()-7))</f>
        <v/>
      </c>
      <c r="B964" s="33" t="str">
        <f>IF($A964="","",COUNTIF(Itens!$A$2:$A$20001,$A964))</f>
        <v/>
      </c>
      <c r="C964" s="34" t="str">
        <f>IF($A964="","",IFERROR(SUMPRODUCT((Itens!$A$2:$A$20001=$A964)*Itens!$D$2:$D$20001*(Itens!$E$2:$E$20001-Itens!$F$2:$F$20001)),"erro"))</f>
        <v/>
      </c>
      <c r="D964" s="33" t="str">
        <f>IF($A964="","",COUNTIF(Parcelas!$A$2:$A$20001,$A964))</f>
        <v/>
      </c>
      <c r="E964" s="34" t="str">
        <f>IF($A964="","",SUMIF(Parcelas!$A$2:$A$20001,$A964,Parcelas!$C$2:$C$20001))</f>
        <v/>
      </c>
      <c r="F964" s="34" t="str">
        <f t="shared" si="14"/>
        <v/>
      </c>
      <c r="G964" s="32" t="str">
        <f>IF($A964="","",IF(COUNTIF(Faturas!$A$2:$A$2001,$A964)&gt;1,"Código repetido na aba Faturas",IF($B964=0,"Sem itens",IF($D964=0,"Sem parcelas",IF(NOT(ISNUMBER($C964)),"Valor inválido nos itens",IF($F964&lt;&gt;0,"Parcelas não batem com os itens","OK"))))))</f>
        <v/>
      </c>
      <c r="H964" s="3" t="str">
        <f>IF($A964="","",IF(COUNTIF($A$9:$A964,$A964)=1,1,0))</f>
        <v/>
      </c>
    </row>
    <row r="965" spans="1:8" x14ac:dyDescent="0.25">
      <c r="A965" s="32" t="str">
        <f>IF(INDEX(Faturas!$A:$A,ROW()-7)="","",INDEX(Faturas!$A:$A,ROW()-7))</f>
        <v/>
      </c>
      <c r="B965" s="33" t="str">
        <f>IF($A965="","",COUNTIF(Itens!$A$2:$A$20001,$A965))</f>
        <v/>
      </c>
      <c r="C965" s="34" t="str">
        <f>IF($A965="","",IFERROR(SUMPRODUCT((Itens!$A$2:$A$20001=$A965)*Itens!$D$2:$D$20001*(Itens!$E$2:$E$20001-Itens!$F$2:$F$20001)),"erro"))</f>
        <v/>
      </c>
      <c r="D965" s="33" t="str">
        <f>IF($A965="","",COUNTIF(Parcelas!$A$2:$A$20001,$A965))</f>
        <v/>
      </c>
      <c r="E965" s="34" t="str">
        <f>IF($A965="","",SUMIF(Parcelas!$A$2:$A$20001,$A965,Parcelas!$C$2:$C$20001))</f>
        <v/>
      </c>
      <c r="F965" s="34" t="str">
        <f t="shared" si="14"/>
        <v/>
      </c>
      <c r="G965" s="32" t="str">
        <f>IF($A965="","",IF(COUNTIF(Faturas!$A$2:$A$2001,$A965)&gt;1,"Código repetido na aba Faturas",IF($B965=0,"Sem itens",IF($D965=0,"Sem parcelas",IF(NOT(ISNUMBER($C965)),"Valor inválido nos itens",IF($F965&lt;&gt;0,"Parcelas não batem com os itens","OK"))))))</f>
        <v/>
      </c>
      <c r="H965" s="3" t="str">
        <f>IF($A965="","",IF(COUNTIF($A$9:$A965,$A965)=1,1,0))</f>
        <v/>
      </c>
    </row>
    <row r="966" spans="1:8" x14ac:dyDescent="0.25">
      <c r="A966" s="32" t="str">
        <f>IF(INDEX(Faturas!$A:$A,ROW()-7)="","",INDEX(Faturas!$A:$A,ROW()-7))</f>
        <v/>
      </c>
      <c r="B966" s="33" t="str">
        <f>IF($A966="","",COUNTIF(Itens!$A$2:$A$20001,$A966))</f>
        <v/>
      </c>
      <c r="C966" s="34" t="str">
        <f>IF($A966="","",IFERROR(SUMPRODUCT((Itens!$A$2:$A$20001=$A966)*Itens!$D$2:$D$20001*(Itens!$E$2:$E$20001-Itens!$F$2:$F$20001)),"erro"))</f>
        <v/>
      </c>
      <c r="D966" s="33" t="str">
        <f>IF($A966="","",COUNTIF(Parcelas!$A$2:$A$20001,$A966))</f>
        <v/>
      </c>
      <c r="E966" s="34" t="str">
        <f>IF($A966="","",SUMIF(Parcelas!$A$2:$A$20001,$A966,Parcelas!$C$2:$C$20001))</f>
        <v/>
      </c>
      <c r="F966" s="34" t="str">
        <f t="shared" si="14"/>
        <v/>
      </c>
      <c r="G966" s="32" t="str">
        <f>IF($A966="","",IF(COUNTIF(Faturas!$A$2:$A$2001,$A966)&gt;1,"Código repetido na aba Faturas",IF($B966=0,"Sem itens",IF($D966=0,"Sem parcelas",IF(NOT(ISNUMBER($C966)),"Valor inválido nos itens",IF($F966&lt;&gt;0,"Parcelas não batem com os itens","OK"))))))</f>
        <v/>
      </c>
      <c r="H966" s="3" t="str">
        <f>IF($A966="","",IF(COUNTIF($A$9:$A966,$A966)=1,1,0))</f>
        <v/>
      </c>
    </row>
    <row r="967" spans="1:8" x14ac:dyDescent="0.25">
      <c r="A967" s="32" t="str">
        <f>IF(INDEX(Faturas!$A:$A,ROW()-7)="","",INDEX(Faturas!$A:$A,ROW()-7))</f>
        <v/>
      </c>
      <c r="B967" s="33" t="str">
        <f>IF($A967="","",COUNTIF(Itens!$A$2:$A$20001,$A967))</f>
        <v/>
      </c>
      <c r="C967" s="34" t="str">
        <f>IF($A967="","",IFERROR(SUMPRODUCT((Itens!$A$2:$A$20001=$A967)*Itens!$D$2:$D$20001*(Itens!$E$2:$E$20001-Itens!$F$2:$F$20001)),"erro"))</f>
        <v/>
      </c>
      <c r="D967" s="33" t="str">
        <f>IF($A967="","",COUNTIF(Parcelas!$A$2:$A$20001,$A967))</f>
        <v/>
      </c>
      <c r="E967" s="34" t="str">
        <f>IF($A967="","",SUMIF(Parcelas!$A$2:$A$20001,$A967,Parcelas!$C$2:$C$20001))</f>
        <v/>
      </c>
      <c r="F967" s="34" t="str">
        <f t="shared" si="14"/>
        <v/>
      </c>
      <c r="G967" s="32" t="str">
        <f>IF($A967="","",IF(COUNTIF(Faturas!$A$2:$A$2001,$A967)&gt;1,"Código repetido na aba Faturas",IF($B967=0,"Sem itens",IF($D967=0,"Sem parcelas",IF(NOT(ISNUMBER($C967)),"Valor inválido nos itens",IF($F967&lt;&gt;0,"Parcelas não batem com os itens","OK"))))))</f>
        <v/>
      </c>
      <c r="H967" s="3" t="str">
        <f>IF($A967="","",IF(COUNTIF($A$9:$A967,$A967)=1,1,0))</f>
        <v/>
      </c>
    </row>
    <row r="968" spans="1:8" x14ac:dyDescent="0.25">
      <c r="A968" s="32" t="str">
        <f>IF(INDEX(Faturas!$A:$A,ROW()-7)="","",INDEX(Faturas!$A:$A,ROW()-7))</f>
        <v/>
      </c>
      <c r="B968" s="33" t="str">
        <f>IF($A968="","",COUNTIF(Itens!$A$2:$A$20001,$A968))</f>
        <v/>
      </c>
      <c r="C968" s="34" t="str">
        <f>IF($A968="","",IFERROR(SUMPRODUCT((Itens!$A$2:$A$20001=$A968)*Itens!$D$2:$D$20001*(Itens!$E$2:$E$20001-Itens!$F$2:$F$20001)),"erro"))</f>
        <v/>
      </c>
      <c r="D968" s="33" t="str">
        <f>IF($A968="","",COUNTIF(Parcelas!$A$2:$A$20001,$A968))</f>
        <v/>
      </c>
      <c r="E968" s="34" t="str">
        <f>IF($A968="","",SUMIF(Parcelas!$A$2:$A$20001,$A968,Parcelas!$C$2:$C$20001))</f>
        <v/>
      </c>
      <c r="F968" s="34" t="str">
        <f t="shared" si="14"/>
        <v/>
      </c>
      <c r="G968" s="32" t="str">
        <f>IF($A968="","",IF(COUNTIF(Faturas!$A$2:$A$2001,$A968)&gt;1,"Código repetido na aba Faturas",IF($B968=0,"Sem itens",IF($D968=0,"Sem parcelas",IF(NOT(ISNUMBER($C968)),"Valor inválido nos itens",IF($F968&lt;&gt;0,"Parcelas não batem com os itens","OK"))))))</f>
        <v/>
      </c>
      <c r="H968" s="3" t="str">
        <f>IF($A968="","",IF(COUNTIF($A$9:$A968,$A968)=1,1,0))</f>
        <v/>
      </c>
    </row>
    <row r="969" spans="1:8" x14ac:dyDescent="0.25">
      <c r="A969" s="32" t="str">
        <f>IF(INDEX(Faturas!$A:$A,ROW()-7)="","",INDEX(Faturas!$A:$A,ROW()-7))</f>
        <v/>
      </c>
      <c r="B969" s="33" t="str">
        <f>IF($A969="","",COUNTIF(Itens!$A$2:$A$20001,$A969))</f>
        <v/>
      </c>
      <c r="C969" s="34" t="str">
        <f>IF($A969="","",IFERROR(SUMPRODUCT((Itens!$A$2:$A$20001=$A969)*Itens!$D$2:$D$20001*(Itens!$E$2:$E$20001-Itens!$F$2:$F$20001)),"erro"))</f>
        <v/>
      </c>
      <c r="D969" s="33" t="str">
        <f>IF($A969="","",COUNTIF(Parcelas!$A$2:$A$20001,$A969))</f>
        <v/>
      </c>
      <c r="E969" s="34" t="str">
        <f>IF($A969="","",SUMIF(Parcelas!$A$2:$A$20001,$A969,Parcelas!$C$2:$C$20001))</f>
        <v/>
      </c>
      <c r="F969" s="34" t="str">
        <f t="shared" ref="F969:F1032" si="15">IF(OR($A969="",NOT(ISNUMBER($C969))),"",ROUND($C969-$E969,2))</f>
        <v/>
      </c>
      <c r="G969" s="32" t="str">
        <f>IF($A969="","",IF(COUNTIF(Faturas!$A$2:$A$2001,$A969)&gt;1,"Código repetido na aba Faturas",IF($B969=0,"Sem itens",IF($D969=0,"Sem parcelas",IF(NOT(ISNUMBER($C969)),"Valor inválido nos itens",IF($F969&lt;&gt;0,"Parcelas não batem com os itens","OK"))))))</f>
        <v/>
      </c>
      <c r="H969" s="3" t="str">
        <f>IF($A969="","",IF(COUNTIF($A$9:$A969,$A969)=1,1,0))</f>
        <v/>
      </c>
    </row>
    <row r="970" spans="1:8" x14ac:dyDescent="0.25">
      <c r="A970" s="32" t="str">
        <f>IF(INDEX(Faturas!$A:$A,ROW()-7)="","",INDEX(Faturas!$A:$A,ROW()-7))</f>
        <v/>
      </c>
      <c r="B970" s="33" t="str">
        <f>IF($A970="","",COUNTIF(Itens!$A$2:$A$20001,$A970))</f>
        <v/>
      </c>
      <c r="C970" s="34" t="str">
        <f>IF($A970="","",IFERROR(SUMPRODUCT((Itens!$A$2:$A$20001=$A970)*Itens!$D$2:$D$20001*(Itens!$E$2:$E$20001-Itens!$F$2:$F$20001)),"erro"))</f>
        <v/>
      </c>
      <c r="D970" s="33" t="str">
        <f>IF($A970="","",COUNTIF(Parcelas!$A$2:$A$20001,$A970))</f>
        <v/>
      </c>
      <c r="E970" s="34" t="str">
        <f>IF($A970="","",SUMIF(Parcelas!$A$2:$A$20001,$A970,Parcelas!$C$2:$C$20001))</f>
        <v/>
      </c>
      <c r="F970" s="34" t="str">
        <f t="shared" si="15"/>
        <v/>
      </c>
      <c r="G970" s="32" t="str">
        <f>IF($A970="","",IF(COUNTIF(Faturas!$A$2:$A$2001,$A970)&gt;1,"Código repetido na aba Faturas",IF($B970=0,"Sem itens",IF($D970=0,"Sem parcelas",IF(NOT(ISNUMBER($C970)),"Valor inválido nos itens",IF($F970&lt;&gt;0,"Parcelas não batem com os itens","OK"))))))</f>
        <v/>
      </c>
      <c r="H970" s="3" t="str">
        <f>IF($A970="","",IF(COUNTIF($A$9:$A970,$A970)=1,1,0))</f>
        <v/>
      </c>
    </row>
    <row r="971" spans="1:8" x14ac:dyDescent="0.25">
      <c r="A971" s="32" t="str">
        <f>IF(INDEX(Faturas!$A:$A,ROW()-7)="","",INDEX(Faturas!$A:$A,ROW()-7))</f>
        <v/>
      </c>
      <c r="B971" s="33" t="str">
        <f>IF($A971="","",COUNTIF(Itens!$A$2:$A$20001,$A971))</f>
        <v/>
      </c>
      <c r="C971" s="34" t="str">
        <f>IF($A971="","",IFERROR(SUMPRODUCT((Itens!$A$2:$A$20001=$A971)*Itens!$D$2:$D$20001*(Itens!$E$2:$E$20001-Itens!$F$2:$F$20001)),"erro"))</f>
        <v/>
      </c>
      <c r="D971" s="33" t="str">
        <f>IF($A971="","",COUNTIF(Parcelas!$A$2:$A$20001,$A971))</f>
        <v/>
      </c>
      <c r="E971" s="34" t="str">
        <f>IF($A971="","",SUMIF(Parcelas!$A$2:$A$20001,$A971,Parcelas!$C$2:$C$20001))</f>
        <v/>
      </c>
      <c r="F971" s="34" t="str">
        <f t="shared" si="15"/>
        <v/>
      </c>
      <c r="G971" s="32" t="str">
        <f>IF($A971="","",IF(COUNTIF(Faturas!$A$2:$A$2001,$A971)&gt;1,"Código repetido na aba Faturas",IF($B971=0,"Sem itens",IF($D971=0,"Sem parcelas",IF(NOT(ISNUMBER($C971)),"Valor inválido nos itens",IF($F971&lt;&gt;0,"Parcelas não batem com os itens","OK"))))))</f>
        <v/>
      </c>
      <c r="H971" s="3" t="str">
        <f>IF($A971="","",IF(COUNTIF($A$9:$A971,$A971)=1,1,0))</f>
        <v/>
      </c>
    </row>
    <row r="972" spans="1:8" x14ac:dyDescent="0.25">
      <c r="A972" s="32" t="str">
        <f>IF(INDEX(Faturas!$A:$A,ROW()-7)="","",INDEX(Faturas!$A:$A,ROW()-7))</f>
        <v/>
      </c>
      <c r="B972" s="33" t="str">
        <f>IF($A972="","",COUNTIF(Itens!$A$2:$A$20001,$A972))</f>
        <v/>
      </c>
      <c r="C972" s="34" t="str">
        <f>IF($A972="","",IFERROR(SUMPRODUCT((Itens!$A$2:$A$20001=$A972)*Itens!$D$2:$D$20001*(Itens!$E$2:$E$20001-Itens!$F$2:$F$20001)),"erro"))</f>
        <v/>
      </c>
      <c r="D972" s="33" t="str">
        <f>IF($A972="","",COUNTIF(Parcelas!$A$2:$A$20001,$A972))</f>
        <v/>
      </c>
      <c r="E972" s="34" t="str">
        <f>IF($A972="","",SUMIF(Parcelas!$A$2:$A$20001,$A972,Parcelas!$C$2:$C$20001))</f>
        <v/>
      </c>
      <c r="F972" s="34" t="str">
        <f t="shared" si="15"/>
        <v/>
      </c>
      <c r="G972" s="32" t="str">
        <f>IF($A972="","",IF(COUNTIF(Faturas!$A$2:$A$2001,$A972)&gt;1,"Código repetido na aba Faturas",IF($B972=0,"Sem itens",IF($D972=0,"Sem parcelas",IF(NOT(ISNUMBER($C972)),"Valor inválido nos itens",IF($F972&lt;&gt;0,"Parcelas não batem com os itens","OK"))))))</f>
        <v/>
      </c>
      <c r="H972" s="3" t="str">
        <f>IF($A972="","",IF(COUNTIF($A$9:$A972,$A972)=1,1,0))</f>
        <v/>
      </c>
    </row>
    <row r="973" spans="1:8" x14ac:dyDescent="0.25">
      <c r="A973" s="32" t="str">
        <f>IF(INDEX(Faturas!$A:$A,ROW()-7)="","",INDEX(Faturas!$A:$A,ROW()-7))</f>
        <v/>
      </c>
      <c r="B973" s="33" t="str">
        <f>IF($A973="","",COUNTIF(Itens!$A$2:$A$20001,$A973))</f>
        <v/>
      </c>
      <c r="C973" s="34" t="str">
        <f>IF($A973="","",IFERROR(SUMPRODUCT((Itens!$A$2:$A$20001=$A973)*Itens!$D$2:$D$20001*(Itens!$E$2:$E$20001-Itens!$F$2:$F$20001)),"erro"))</f>
        <v/>
      </c>
      <c r="D973" s="33" t="str">
        <f>IF($A973="","",COUNTIF(Parcelas!$A$2:$A$20001,$A973))</f>
        <v/>
      </c>
      <c r="E973" s="34" t="str">
        <f>IF($A973="","",SUMIF(Parcelas!$A$2:$A$20001,$A973,Parcelas!$C$2:$C$20001))</f>
        <v/>
      </c>
      <c r="F973" s="34" t="str">
        <f t="shared" si="15"/>
        <v/>
      </c>
      <c r="G973" s="32" t="str">
        <f>IF($A973="","",IF(COUNTIF(Faturas!$A$2:$A$2001,$A973)&gt;1,"Código repetido na aba Faturas",IF($B973=0,"Sem itens",IF($D973=0,"Sem parcelas",IF(NOT(ISNUMBER($C973)),"Valor inválido nos itens",IF($F973&lt;&gt;0,"Parcelas não batem com os itens","OK"))))))</f>
        <v/>
      </c>
      <c r="H973" s="3" t="str">
        <f>IF($A973="","",IF(COUNTIF($A$9:$A973,$A973)=1,1,0))</f>
        <v/>
      </c>
    </row>
    <row r="974" spans="1:8" x14ac:dyDescent="0.25">
      <c r="A974" s="32" t="str">
        <f>IF(INDEX(Faturas!$A:$A,ROW()-7)="","",INDEX(Faturas!$A:$A,ROW()-7))</f>
        <v/>
      </c>
      <c r="B974" s="33" t="str">
        <f>IF($A974="","",COUNTIF(Itens!$A$2:$A$20001,$A974))</f>
        <v/>
      </c>
      <c r="C974" s="34" t="str">
        <f>IF($A974="","",IFERROR(SUMPRODUCT((Itens!$A$2:$A$20001=$A974)*Itens!$D$2:$D$20001*(Itens!$E$2:$E$20001-Itens!$F$2:$F$20001)),"erro"))</f>
        <v/>
      </c>
      <c r="D974" s="33" t="str">
        <f>IF($A974="","",COUNTIF(Parcelas!$A$2:$A$20001,$A974))</f>
        <v/>
      </c>
      <c r="E974" s="34" t="str">
        <f>IF($A974="","",SUMIF(Parcelas!$A$2:$A$20001,$A974,Parcelas!$C$2:$C$20001))</f>
        <v/>
      </c>
      <c r="F974" s="34" t="str">
        <f t="shared" si="15"/>
        <v/>
      </c>
      <c r="G974" s="32" t="str">
        <f>IF($A974="","",IF(COUNTIF(Faturas!$A$2:$A$2001,$A974)&gt;1,"Código repetido na aba Faturas",IF($B974=0,"Sem itens",IF($D974=0,"Sem parcelas",IF(NOT(ISNUMBER($C974)),"Valor inválido nos itens",IF($F974&lt;&gt;0,"Parcelas não batem com os itens","OK"))))))</f>
        <v/>
      </c>
      <c r="H974" s="3" t="str">
        <f>IF($A974="","",IF(COUNTIF($A$9:$A974,$A974)=1,1,0))</f>
        <v/>
      </c>
    </row>
    <row r="975" spans="1:8" x14ac:dyDescent="0.25">
      <c r="A975" s="32" t="str">
        <f>IF(INDEX(Faturas!$A:$A,ROW()-7)="","",INDEX(Faturas!$A:$A,ROW()-7))</f>
        <v/>
      </c>
      <c r="B975" s="33" t="str">
        <f>IF($A975="","",COUNTIF(Itens!$A$2:$A$20001,$A975))</f>
        <v/>
      </c>
      <c r="C975" s="34" t="str">
        <f>IF($A975="","",IFERROR(SUMPRODUCT((Itens!$A$2:$A$20001=$A975)*Itens!$D$2:$D$20001*(Itens!$E$2:$E$20001-Itens!$F$2:$F$20001)),"erro"))</f>
        <v/>
      </c>
      <c r="D975" s="33" t="str">
        <f>IF($A975="","",COUNTIF(Parcelas!$A$2:$A$20001,$A975))</f>
        <v/>
      </c>
      <c r="E975" s="34" t="str">
        <f>IF($A975="","",SUMIF(Parcelas!$A$2:$A$20001,$A975,Parcelas!$C$2:$C$20001))</f>
        <v/>
      </c>
      <c r="F975" s="34" t="str">
        <f t="shared" si="15"/>
        <v/>
      </c>
      <c r="G975" s="32" t="str">
        <f>IF($A975="","",IF(COUNTIF(Faturas!$A$2:$A$2001,$A975)&gt;1,"Código repetido na aba Faturas",IF($B975=0,"Sem itens",IF($D975=0,"Sem parcelas",IF(NOT(ISNUMBER($C975)),"Valor inválido nos itens",IF($F975&lt;&gt;0,"Parcelas não batem com os itens","OK"))))))</f>
        <v/>
      </c>
      <c r="H975" s="3" t="str">
        <f>IF($A975="","",IF(COUNTIF($A$9:$A975,$A975)=1,1,0))</f>
        <v/>
      </c>
    </row>
    <row r="976" spans="1:8" x14ac:dyDescent="0.25">
      <c r="A976" s="32" t="str">
        <f>IF(INDEX(Faturas!$A:$A,ROW()-7)="","",INDEX(Faturas!$A:$A,ROW()-7))</f>
        <v/>
      </c>
      <c r="B976" s="33" t="str">
        <f>IF($A976="","",COUNTIF(Itens!$A$2:$A$20001,$A976))</f>
        <v/>
      </c>
      <c r="C976" s="34" t="str">
        <f>IF($A976="","",IFERROR(SUMPRODUCT((Itens!$A$2:$A$20001=$A976)*Itens!$D$2:$D$20001*(Itens!$E$2:$E$20001-Itens!$F$2:$F$20001)),"erro"))</f>
        <v/>
      </c>
      <c r="D976" s="33" t="str">
        <f>IF($A976="","",COUNTIF(Parcelas!$A$2:$A$20001,$A976))</f>
        <v/>
      </c>
      <c r="E976" s="34" t="str">
        <f>IF($A976="","",SUMIF(Parcelas!$A$2:$A$20001,$A976,Parcelas!$C$2:$C$20001))</f>
        <v/>
      </c>
      <c r="F976" s="34" t="str">
        <f t="shared" si="15"/>
        <v/>
      </c>
      <c r="G976" s="32" t="str">
        <f>IF($A976="","",IF(COUNTIF(Faturas!$A$2:$A$2001,$A976)&gt;1,"Código repetido na aba Faturas",IF($B976=0,"Sem itens",IF($D976=0,"Sem parcelas",IF(NOT(ISNUMBER($C976)),"Valor inválido nos itens",IF($F976&lt;&gt;0,"Parcelas não batem com os itens","OK"))))))</f>
        <v/>
      </c>
      <c r="H976" s="3" t="str">
        <f>IF($A976="","",IF(COUNTIF($A$9:$A976,$A976)=1,1,0))</f>
        <v/>
      </c>
    </row>
    <row r="977" spans="1:8" x14ac:dyDescent="0.25">
      <c r="A977" s="32" t="str">
        <f>IF(INDEX(Faturas!$A:$A,ROW()-7)="","",INDEX(Faturas!$A:$A,ROW()-7))</f>
        <v/>
      </c>
      <c r="B977" s="33" t="str">
        <f>IF($A977="","",COUNTIF(Itens!$A$2:$A$20001,$A977))</f>
        <v/>
      </c>
      <c r="C977" s="34" t="str">
        <f>IF($A977="","",IFERROR(SUMPRODUCT((Itens!$A$2:$A$20001=$A977)*Itens!$D$2:$D$20001*(Itens!$E$2:$E$20001-Itens!$F$2:$F$20001)),"erro"))</f>
        <v/>
      </c>
      <c r="D977" s="33" t="str">
        <f>IF($A977="","",COUNTIF(Parcelas!$A$2:$A$20001,$A977))</f>
        <v/>
      </c>
      <c r="E977" s="34" t="str">
        <f>IF($A977="","",SUMIF(Parcelas!$A$2:$A$20001,$A977,Parcelas!$C$2:$C$20001))</f>
        <v/>
      </c>
      <c r="F977" s="34" t="str">
        <f t="shared" si="15"/>
        <v/>
      </c>
      <c r="G977" s="32" t="str">
        <f>IF($A977="","",IF(COUNTIF(Faturas!$A$2:$A$2001,$A977)&gt;1,"Código repetido na aba Faturas",IF($B977=0,"Sem itens",IF($D977=0,"Sem parcelas",IF(NOT(ISNUMBER($C977)),"Valor inválido nos itens",IF($F977&lt;&gt;0,"Parcelas não batem com os itens","OK"))))))</f>
        <v/>
      </c>
      <c r="H977" s="3" t="str">
        <f>IF($A977="","",IF(COUNTIF($A$9:$A977,$A977)=1,1,0))</f>
        <v/>
      </c>
    </row>
    <row r="978" spans="1:8" x14ac:dyDescent="0.25">
      <c r="A978" s="32" t="str">
        <f>IF(INDEX(Faturas!$A:$A,ROW()-7)="","",INDEX(Faturas!$A:$A,ROW()-7))</f>
        <v/>
      </c>
      <c r="B978" s="33" t="str">
        <f>IF($A978="","",COUNTIF(Itens!$A$2:$A$20001,$A978))</f>
        <v/>
      </c>
      <c r="C978" s="34" t="str">
        <f>IF($A978="","",IFERROR(SUMPRODUCT((Itens!$A$2:$A$20001=$A978)*Itens!$D$2:$D$20001*(Itens!$E$2:$E$20001-Itens!$F$2:$F$20001)),"erro"))</f>
        <v/>
      </c>
      <c r="D978" s="33" t="str">
        <f>IF($A978="","",COUNTIF(Parcelas!$A$2:$A$20001,$A978))</f>
        <v/>
      </c>
      <c r="E978" s="34" t="str">
        <f>IF($A978="","",SUMIF(Parcelas!$A$2:$A$20001,$A978,Parcelas!$C$2:$C$20001))</f>
        <v/>
      </c>
      <c r="F978" s="34" t="str">
        <f t="shared" si="15"/>
        <v/>
      </c>
      <c r="G978" s="32" t="str">
        <f>IF($A978="","",IF(COUNTIF(Faturas!$A$2:$A$2001,$A978)&gt;1,"Código repetido na aba Faturas",IF($B978=0,"Sem itens",IF($D978=0,"Sem parcelas",IF(NOT(ISNUMBER($C978)),"Valor inválido nos itens",IF($F978&lt;&gt;0,"Parcelas não batem com os itens","OK"))))))</f>
        <v/>
      </c>
      <c r="H978" s="3" t="str">
        <f>IF($A978="","",IF(COUNTIF($A$9:$A978,$A978)=1,1,0))</f>
        <v/>
      </c>
    </row>
    <row r="979" spans="1:8" x14ac:dyDescent="0.25">
      <c r="A979" s="32" t="str">
        <f>IF(INDEX(Faturas!$A:$A,ROW()-7)="","",INDEX(Faturas!$A:$A,ROW()-7))</f>
        <v/>
      </c>
      <c r="B979" s="33" t="str">
        <f>IF($A979="","",COUNTIF(Itens!$A$2:$A$20001,$A979))</f>
        <v/>
      </c>
      <c r="C979" s="34" t="str">
        <f>IF($A979="","",IFERROR(SUMPRODUCT((Itens!$A$2:$A$20001=$A979)*Itens!$D$2:$D$20001*(Itens!$E$2:$E$20001-Itens!$F$2:$F$20001)),"erro"))</f>
        <v/>
      </c>
      <c r="D979" s="33" t="str">
        <f>IF($A979="","",COUNTIF(Parcelas!$A$2:$A$20001,$A979))</f>
        <v/>
      </c>
      <c r="E979" s="34" t="str">
        <f>IF($A979="","",SUMIF(Parcelas!$A$2:$A$20001,$A979,Parcelas!$C$2:$C$20001))</f>
        <v/>
      </c>
      <c r="F979" s="34" t="str">
        <f t="shared" si="15"/>
        <v/>
      </c>
      <c r="G979" s="32" t="str">
        <f>IF($A979="","",IF(COUNTIF(Faturas!$A$2:$A$2001,$A979)&gt;1,"Código repetido na aba Faturas",IF($B979=0,"Sem itens",IF($D979=0,"Sem parcelas",IF(NOT(ISNUMBER($C979)),"Valor inválido nos itens",IF($F979&lt;&gt;0,"Parcelas não batem com os itens","OK"))))))</f>
        <v/>
      </c>
      <c r="H979" s="3" t="str">
        <f>IF($A979="","",IF(COUNTIF($A$9:$A979,$A979)=1,1,0))</f>
        <v/>
      </c>
    </row>
    <row r="980" spans="1:8" x14ac:dyDescent="0.25">
      <c r="A980" s="32" t="str">
        <f>IF(INDEX(Faturas!$A:$A,ROW()-7)="","",INDEX(Faturas!$A:$A,ROW()-7))</f>
        <v/>
      </c>
      <c r="B980" s="33" t="str">
        <f>IF($A980="","",COUNTIF(Itens!$A$2:$A$20001,$A980))</f>
        <v/>
      </c>
      <c r="C980" s="34" t="str">
        <f>IF($A980="","",IFERROR(SUMPRODUCT((Itens!$A$2:$A$20001=$A980)*Itens!$D$2:$D$20001*(Itens!$E$2:$E$20001-Itens!$F$2:$F$20001)),"erro"))</f>
        <v/>
      </c>
      <c r="D980" s="33" t="str">
        <f>IF($A980="","",COUNTIF(Parcelas!$A$2:$A$20001,$A980))</f>
        <v/>
      </c>
      <c r="E980" s="34" t="str">
        <f>IF($A980="","",SUMIF(Parcelas!$A$2:$A$20001,$A980,Parcelas!$C$2:$C$20001))</f>
        <v/>
      </c>
      <c r="F980" s="34" t="str">
        <f t="shared" si="15"/>
        <v/>
      </c>
      <c r="G980" s="32" t="str">
        <f>IF($A980="","",IF(COUNTIF(Faturas!$A$2:$A$2001,$A980)&gt;1,"Código repetido na aba Faturas",IF($B980=0,"Sem itens",IF($D980=0,"Sem parcelas",IF(NOT(ISNUMBER($C980)),"Valor inválido nos itens",IF($F980&lt;&gt;0,"Parcelas não batem com os itens","OK"))))))</f>
        <v/>
      </c>
      <c r="H980" s="3" t="str">
        <f>IF($A980="","",IF(COUNTIF($A$9:$A980,$A980)=1,1,0))</f>
        <v/>
      </c>
    </row>
    <row r="981" spans="1:8" x14ac:dyDescent="0.25">
      <c r="A981" s="32" t="str">
        <f>IF(INDEX(Faturas!$A:$A,ROW()-7)="","",INDEX(Faturas!$A:$A,ROW()-7))</f>
        <v/>
      </c>
      <c r="B981" s="33" t="str">
        <f>IF($A981="","",COUNTIF(Itens!$A$2:$A$20001,$A981))</f>
        <v/>
      </c>
      <c r="C981" s="34" t="str">
        <f>IF($A981="","",IFERROR(SUMPRODUCT((Itens!$A$2:$A$20001=$A981)*Itens!$D$2:$D$20001*(Itens!$E$2:$E$20001-Itens!$F$2:$F$20001)),"erro"))</f>
        <v/>
      </c>
      <c r="D981" s="33" t="str">
        <f>IF($A981="","",COUNTIF(Parcelas!$A$2:$A$20001,$A981))</f>
        <v/>
      </c>
      <c r="E981" s="34" t="str">
        <f>IF($A981="","",SUMIF(Parcelas!$A$2:$A$20001,$A981,Parcelas!$C$2:$C$20001))</f>
        <v/>
      </c>
      <c r="F981" s="34" t="str">
        <f t="shared" si="15"/>
        <v/>
      </c>
      <c r="G981" s="32" t="str">
        <f>IF($A981="","",IF(COUNTIF(Faturas!$A$2:$A$2001,$A981)&gt;1,"Código repetido na aba Faturas",IF($B981=0,"Sem itens",IF($D981=0,"Sem parcelas",IF(NOT(ISNUMBER($C981)),"Valor inválido nos itens",IF($F981&lt;&gt;0,"Parcelas não batem com os itens","OK"))))))</f>
        <v/>
      </c>
      <c r="H981" s="3" t="str">
        <f>IF($A981="","",IF(COUNTIF($A$9:$A981,$A981)=1,1,0))</f>
        <v/>
      </c>
    </row>
    <row r="982" spans="1:8" x14ac:dyDescent="0.25">
      <c r="A982" s="32" t="str">
        <f>IF(INDEX(Faturas!$A:$A,ROW()-7)="","",INDEX(Faturas!$A:$A,ROW()-7))</f>
        <v/>
      </c>
      <c r="B982" s="33" t="str">
        <f>IF($A982="","",COUNTIF(Itens!$A$2:$A$20001,$A982))</f>
        <v/>
      </c>
      <c r="C982" s="34" t="str">
        <f>IF($A982="","",IFERROR(SUMPRODUCT((Itens!$A$2:$A$20001=$A982)*Itens!$D$2:$D$20001*(Itens!$E$2:$E$20001-Itens!$F$2:$F$20001)),"erro"))</f>
        <v/>
      </c>
      <c r="D982" s="33" t="str">
        <f>IF($A982="","",COUNTIF(Parcelas!$A$2:$A$20001,$A982))</f>
        <v/>
      </c>
      <c r="E982" s="34" t="str">
        <f>IF($A982="","",SUMIF(Parcelas!$A$2:$A$20001,$A982,Parcelas!$C$2:$C$20001))</f>
        <v/>
      </c>
      <c r="F982" s="34" t="str">
        <f t="shared" si="15"/>
        <v/>
      </c>
      <c r="G982" s="32" t="str">
        <f>IF($A982="","",IF(COUNTIF(Faturas!$A$2:$A$2001,$A982)&gt;1,"Código repetido na aba Faturas",IF($B982=0,"Sem itens",IF($D982=0,"Sem parcelas",IF(NOT(ISNUMBER($C982)),"Valor inválido nos itens",IF($F982&lt;&gt;0,"Parcelas não batem com os itens","OK"))))))</f>
        <v/>
      </c>
      <c r="H982" s="3" t="str">
        <f>IF($A982="","",IF(COUNTIF($A$9:$A982,$A982)=1,1,0))</f>
        <v/>
      </c>
    </row>
    <row r="983" spans="1:8" x14ac:dyDescent="0.25">
      <c r="A983" s="32" t="str">
        <f>IF(INDEX(Faturas!$A:$A,ROW()-7)="","",INDEX(Faturas!$A:$A,ROW()-7))</f>
        <v/>
      </c>
      <c r="B983" s="33" t="str">
        <f>IF($A983="","",COUNTIF(Itens!$A$2:$A$20001,$A983))</f>
        <v/>
      </c>
      <c r="C983" s="34" t="str">
        <f>IF($A983="","",IFERROR(SUMPRODUCT((Itens!$A$2:$A$20001=$A983)*Itens!$D$2:$D$20001*(Itens!$E$2:$E$20001-Itens!$F$2:$F$20001)),"erro"))</f>
        <v/>
      </c>
      <c r="D983" s="33" t="str">
        <f>IF($A983="","",COUNTIF(Parcelas!$A$2:$A$20001,$A983))</f>
        <v/>
      </c>
      <c r="E983" s="34" t="str">
        <f>IF($A983="","",SUMIF(Parcelas!$A$2:$A$20001,$A983,Parcelas!$C$2:$C$20001))</f>
        <v/>
      </c>
      <c r="F983" s="34" t="str">
        <f t="shared" si="15"/>
        <v/>
      </c>
      <c r="G983" s="32" t="str">
        <f>IF($A983="","",IF(COUNTIF(Faturas!$A$2:$A$2001,$A983)&gt;1,"Código repetido na aba Faturas",IF($B983=0,"Sem itens",IF($D983=0,"Sem parcelas",IF(NOT(ISNUMBER($C983)),"Valor inválido nos itens",IF($F983&lt;&gt;0,"Parcelas não batem com os itens","OK"))))))</f>
        <v/>
      </c>
      <c r="H983" s="3" t="str">
        <f>IF($A983="","",IF(COUNTIF($A$9:$A983,$A983)=1,1,0))</f>
        <v/>
      </c>
    </row>
    <row r="984" spans="1:8" x14ac:dyDescent="0.25">
      <c r="A984" s="32" t="str">
        <f>IF(INDEX(Faturas!$A:$A,ROW()-7)="","",INDEX(Faturas!$A:$A,ROW()-7))</f>
        <v/>
      </c>
      <c r="B984" s="33" t="str">
        <f>IF($A984="","",COUNTIF(Itens!$A$2:$A$20001,$A984))</f>
        <v/>
      </c>
      <c r="C984" s="34" t="str">
        <f>IF($A984="","",IFERROR(SUMPRODUCT((Itens!$A$2:$A$20001=$A984)*Itens!$D$2:$D$20001*(Itens!$E$2:$E$20001-Itens!$F$2:$F$20001)),"erro"))</f>
        <v/>
      </c>
      <c r="D984" s="33" t="str">
        <f>IF($A984="","",COUNTIF(Parcelas!$A$2:$A$20001,$A984))</f>
        <v/>
      </c>
      <c r="E984" s="34" t="str">
        <f>IF($A984="","",SUMIF(Parcelas!$A$2:$A$20001,$A984,Parcelas!$C$2:$C$20001))</f>
        <v/>
      </c>
      <c r="F984" s="34" t="str">
        <f t="shared" si="15"/>
        <v/>
      </c>
      <c r="G984" s="32" t="str">
        <f>IF($A984="","",IF(COUNTIF(Faturas!$A$2:$A$2001,$A984)&gt;1,"Código repetido na aba Faturas",IF($B984=0,"Sem itens",IF($D984=0,"Sem parcelas",IF(NOT(ISNUMBER($C984)),"Valor inválido nos itens",IF($F984&lt;&gt;0,"Parcelas não batem com os itens","OK"))))))</f>
        <v/>
      </c>
      <c r="H984" s="3" t="str">
        <f>IF($A984="","",IF(COUNTIF($A$9:$A984,$A984)=1,1,0))</f>
        <v/>
      </c>
    </row>
    <row r="985" spans="1:8" x14ac:dyDescent="0.25">
      <c r="A985" s="32" t="str">
        <f>IF(INDEX(Faturas!$A:$A,ROW()-7)="","",INDEX(Faturas!$A:$A,ROW()-7))</f>
        <v/>
      </c>
      <c r="B985" s="33" t="str">
        <f>IF($A985="","",COUNTIF(Itens!$A$2:$A$20001,$A985))</f>
        <v/>
      </c>
      <c r="C985" s="34" t="str">
        <f>IF($A985="","",IFERROR(SUMPRODUCT((Itens!$A$2:$A$20001=$A985)*Itens!$D$2:$D$20001*(Itens!$E$2:$E$20001-Itens!$F$2:$F$20001)),"erro"))</f>
        <v/>
      </c>
      <c r="D985" s="33" t="str">
        <f>IF($A985="","",COUNTIF(Parcelas!$A$2:$A$20001,$A985))</f>
        <v/>
      </c>
      <c r="E985" s="34" t="str">
        <f>IF($A985="","",SUMIF(Parcelas!$A$2:$A$20001,$A985,Parcelas!$C$2:$C$20001))</f>
        <v/>
      </c>
      <c r="F985" s="34" t="str">
        <f t="shared" si="15"/>
        <v/>
      </c>
      <c r="G985" s="32" t="str">
        <f>IF($A985="","",IF(COUNTIF(Faturas!$A$2:$A$2001,$A985)&gt;1,"Código repetido na aba Faturas",IF($B985=0,"Sem itens",IF($D985=0,"Sem parcelas",IF(NOT(ISNUMBER($C985)),"Valor inválido nos itens",IF($F985&lt;&gt;0,"Parcelas não batem com os itens","OK"))))))</f>
        <v/>
      </c>
      <c r="H985" s="3" t="str">
        <f>IF($A985="","",IF(COUNTIF($A$9:$A985,$A985)=1,1,0))</f>
        <v/>
      </c>
    </row>
    <row r="986" spans="1:8" x14ac:dyDescent="0.25">
      <c r="A986" s="32" t="str">
        <f>IF(INDEX(Faturas!$A:$A,ROW()-7)="","",INDEX(Faturas!$A:$A,ROW()-7))</f>
        <v/>
      </c>
      <c r="B986" s="33" t="str">
        <f>IF($A986="","",COUNTIF(Itens!$A$2:$A$20001,$A986))</f>
        <v/>
      </c>
      <c r="C986" s="34" t="str">
        <f>IF($A986="","",IFERROR(SUMPRODUCT((Itens!$A$2:$A$20001=$A986)*Itens!$D$2:$D$20001*(Itens!$E$2:$E$20001-Itens!$F$2:$F$20001)),"erro"))</f>
        <v/>
      </c>
      <c r="D986" s="33" t="str">
        <f>IF($A986="","",COUNTIF(Parcelas!$A$2:$A$20001,$A986))</f>
        <v/>
      </c>
      <c r="E986" s="34" t="str">
        <f>IF($A986="","",SUMIF(Parcelas!$A$2:$A$20001,$A986,Parcelas!$C$2:$C$20001))</f>
        <v/>
      </c>
      <c r="F986" s="34" t="str">
        <f t="shared" si="15"/>
        <v/>
      </c>
      <c r="G986" s="32" t="str">
        <f>IF($A986="","",IF(COUNTIF(Faturas!$A$2:$A$2001,$A986)&gt;1,"Código repetido na aba Faturas",IF($B986=0,"Sem itens",IF($D986=0,"Sem parcelas",IF(NOT(ISNUMBER($C986)),"Valor inválido nos itens",IF($F986&lt;&gt;0,"Parcelas não batem com os itens","OK"))))))</f>
        <v/>
      </c>
      <c r="H986" s="3" t="str">
        <f>IF($A986="","",IF(COUNTIF($A$9:$A986,$A986)=1,1,0))</f>
        <v/>
      </c>
    </row>
    <row r="987" spans="1:8" x14ac:dyDescent="0.25">
      <c r="A987" s="32" t="str">
        <f>IF(INDEX(Faturas!$A:$A,ROW()-7)="","",INDEX(Faturas!$A:$A,ROW()-7))</f>
        <v/>
      </c>
      <c r="B987" s="33" t="str">
        <f>IF($A987="","",COUNTIF(Itens!$A$2:$A$20001,$A987))</f>
        <v/>
      </c>
      <c r="C987" s="34" t="str">
        <f>IF($A987="","",IFERROR(SUMPRODUCT((Itens!$A$2:$A$20001=$A987)*Itens!$D$2:$D$20001*(Itens!$E$2:$E$20001-Itens!$F$2:$F$20001)),"erro"))</f>
        <v/>
      </c>
      <c r="D987" s="33" t="str">
        <f>IF($A987="","",COUNTIF(Parcelas!$A$2:$A$20001,$A987))</f>
        <v/>
      </c>
      <c r="E987" s="34" t="str">
        <f>IF($A987="","",SUMIF(Parcelas!$A$2:$A$20001,$A987,Parcelas!$C$2:$C$20001))</f>
        <v/>
      </c>
      <c r="F987" s="34" t="str">
        <f t="shared" si="15"/>
        <v/>
      </c>
      <c r="G987" s="32" t="str">
        <f>IF($A987="","",IF(COUNTIF(Faturas!$A$2:$A$2001,$A987)&gt;1,"Código repetido na aba Faturas",IF($B987=0,"Sem itens",IF($D987=0,"Sem parcelas",IF(NOT(ISNUMBER($C987)),"Valor inválido nos itens",IF($F987&lt;&gt;0,"Parcelas não batem com os itens","OK"))))))</f>
        <v/>
      </c>
      <c r="H987" s="3" t="str">
        <f>IF($A987="","",IF(COUNTIF($A$9:$A987,$A987)=1,1,0))</f>
        <v/>
      </c>
    </row>
    <row r="988" spans="1:8" x14ac:dyDescent="0.25">
      <c r="A988" s="32" t="str">
        <f>IF(INDEX(Faturas!$A:$A,ROW()-7)="","",INDEX(Faturas!$A:$A,ROW()-7))</f>
        <v/>
      </c>
      <c r="B988" s="33" t="str">
        <f>IF($A988="","",COUNTIF(Itens!$A$2:$A$20001,$A988))</f>
        <v/>
      </c>
      <c r="C988" s="34" t="str">
        <f>IF($A988="","",IFERROR(SUMPRODUCT((Itens!$A$2:$A$20001=$A988)*Itens!$D$2:$D$20001*(Itens!$E$2:$E$20001-Itens!$F$2:$F$20001)),"erro"))</f>
        <v/>
      </c>
      <c r="D988" s="33" t="str">
        <f>IF($A988="","",COUNTIF(Parcelas!$A$2:$A$20001,$A988))</f>
        <v/>
      </c>
      <c r="E988" s="34" t="str">
        <f>IF($A988="","",SUMIF(Parcelas!$A$2:$A$20001,$A988,Parcelas!$C$2:$C$20001))</f>
        <v/>
      </c>
      <c r="F988" s="34" t="str">
        <f t="shared" si="15"/>
        <v/>
      </c>
      <c r="G988" s="32" t="str">
        <f>IF($A988="","",IF(COUNTIF(Faturas!$A$2:$A$2001,$A988)&gt;1,"Código repetido na aba Faturas",IF($B988=0,"Sem itens",IF($D988=0,"Sem parcelas",IF(NOT(ISNUMBER($C988)),"Valor inválido nos itens",IF($F988&lt;&gt;0,"Parcelas não batem com os itens","OK"))))))</f>
        <v/>
      </c>
      <c r="H988" s="3" t="str">
        <f>IF($A988="","",IF(COUNTIF($A$9:$A988,$A988)=1,1,0))</f>
        <v/>
      </c>
    </row>
    <row r="989" spans="1:8" x14ac:dyDescent="0.25">
      <c r="A989" s="32" t="str">
        <f>IF(INDEX(Faturas!$A:$A,ROW()-7)="","",INDEX(Faturas!$A:$A,ROW()-7))</f>
        <v/>
      </c>
      <c r="B989" s="33" t="str">
        <f>IF($A989="","",COUNTIF(Itens!$A$2:$A$20001,$A989))</f>
        <v/>
      </c>
      <c r="C989" s="34" t="str">
        <f>IF($A989="","",IFERROR(SUMPRODUCT((Itens!$A$2:$A$20001=$A989)*Itens!$D$2:$D$20001*(Itens!$E$2:$E$20001-Itens!$F$2:$F$20001)),"erro"))</f>
        <v/>
      </c>
      <c r="D989" s="33" t="str">
        <f>IF($A989="","",COUNTIF(Parcelas!$A$2:$A$20001,$A989))</f>
        <v/>
      </c>
      <c r="E989" s="34" t="str">
        <f>IF($A989="","",SUMIF(Parcelas!$A$2:$A$20001,$A989,Parcelas!$C$2:$C$20001))</f>
        <v/>
      </c>
      <c r="F989" s="34" t="str">
        <f t="shared" si="15"/>
        <v/>
      </c>
      <c r="G989" s="32" t="str">
        <f>IF($A989="","",IF(COUNTIF(Faturas!$A$2:$A$2001,$A989)&gt;1,"Código repetido na aba Faturas",IF($B989=0,"Sem itens",IF($D989=0,"Sem parcelas",IF(NOT(ISNUMBER($C989)),"Valor inválido nos itens",IF($F989&lt;&gt;0,"Parcelas não batem com os itens","OK"))))))</f>
        <v/>
      </c>
      <c r="H989" s="3" t="str">
        <f>IF($A989="","",IF(COUNTIF($A$9:$A989,$A989)=1,1,0))</f>
        <v/>
      </c>
    </row>
    <row r="990" spans="1:8" x14ac:dyDescent="0.25">
      <c r="A990" s="32" t="str">
        <f>IF(INDEX(Faturas!$A:$A,ROW()-7)="","",INDEX(Faturas!$A:$A,ROW()-7))</f>
        <v/>
      </c>
      <c r="B990" s="33" t="str">
        <f>IF($A990="","",COUNTIF(Itens!$A$2:$A$20001,$A990))</f>
        <v/>
      </c>
      <c r="C990" s="34" t="str">
        <f>IF($A990="","",IFERROR(SUMPRODUCT((Itens!$A$2:$A$20001=$A990)*Itens!$D$2:$D$20001*(Itens!$E$2:$E$20001-Itens!$F$2:$F$20001)),"erro"))</f>
        <v/>
      </c>
      <c r="D990" s="33" t="str">
        <f>IF($A990="","",COUNTIF(Parcelas!$A$2:$A$20001,$A990))</f>
        <v/>
      </c>
      <c r="E990" s="34" t="str">
        <f>IF($A990="","",SUMIF(Parcelas!$A$2:$A$20001,$A990,Parcelas!$C$2:$C$20001))</f>
        <v/>
      </c>
      <c r="F990" s="34" t="str">
        <f t="shared" si="15"/>
        <v/>
      </c>
      <c r="G990" s="32" t="str">
        <f>IF($A990="","",IF(COUNTIF(Faturas!$A$2:$A$2001,$A990)&gt;1,"Código repetido na aba Faturas",IF($B990=0,"Sem itens",IF($D990=0,"Sem parcelas",IF(NOT(ISNUMBER($C990)),"Valor inválido nos itens",IF($F990&lt;&gt;0,"Parcelas não batem com os itens","OK"))))))</f>
        <v/>
      </c>
      <c r="H990" s="3" t="str">
        <f>IF($A990="","",IF(COUNTIF($A$9:$A990,$A990)=1,1,0))</f>
        <v/>
      </c>
    </row>
    <row r="991" spans="1:8" x14ac:dyDescent="0.25">
      <c r="A991" s="32" t="str">
        <f>IF(INDEX(Faturas!$A:$A,ROW()-7)="","",INDEX(Faturas!$A:$A,ROW()-7))</f>
        <v/>
      </c>
      <c r="B991" s="33" t="str">
        <f>IF($A991="","",COUNTIF(Itens!$A$2:$A$20001,$A991))</f>
        <v/>
      </c>
      <c r="C991" s="34" t="str">
        <f>IF($A991="","",IFERROR(SUMPRODUCT((Itens!$A$2:$A$20001=$A991)*Itens!$D$2:$D$20001*(Itens!$E$2:$E$20001-Itens!$F$2:$F$20001)),"erro"))</f>
        <v/>
      </c>
      <c r="D991" s="33" t="str">
        <f>IF($A991="","",COUNTIF(Parcelas!$A$2:$A$20001,$A991))</f>
        <v/>
      </c>
      <c r="E991" s="34" t="str">
        <f>IF($A991="","",SUMIF(Parcelas!$A$2:$A$20001,$A991,Parcelas!$C$2:$C$20001))</f>
        <v/>
      </c>
      <c r="F991" s="34" t="str">
        <f t="shared" si="15"/>
        <v/>
      </c>
      <c r="G991" s="32" t="str">
        <f>IF($A991="","",IF(COUNTIF(Faturas!$A$2:$A$2001,$A991)&gt;1,"Código repetido na aba Faturas",IF($B991=0,"Sem itens",IF($D991=0,"Sem parcelas",IF(NOT(ISNUMBER($C991)),"Valor inválido nos itens",IF($F991&lt;&gt;0,"Parcelas não batem com os itens","OK"))))))</f>
        <v/>
      </c>
      <c r="H991" s="3" t="str">
        <f>IF($A991="","",IF(COUNTIF($A$9:$A991,$A991)=1,1,0))</f>
        <v/>
      </c>
    </row>
    <row r="992" spans="1:8" x14ac:dyDescent="0.25">
      <c r="A992" s="32" t="str">
        <f>IF(INDEX(Faturas!$A:$A,ROW()-7)="","",INDEX(Faturas!$A:$A,ROW()-7))</f>
        <v/>
      </c>
      <c r="B992" s="33" t="str">
        <f>IF($A992="","",COUNTIF(Itens!$A$2:$A$20001,$A992))</f>
        <v/>
      </c>
      <c r="C992" s="34" t="str">
        <f>IF($A992="","",IFERROR(SUMPRODUCT((Itens!$A$2:$A$20001=$A992)*Itens!$D$2:$D$20001*(Itens!$E$2:$E$20001-Itens!$F$2:$F$20001)),"erro"))</f>
        <v/>
      </c>
      <c r="D992" s="33" t="str">
        <f>IF($A992="","",COUNTIF(Parcelas!$A$2:$A$20001,$A992))</f>
        <v/>
      </c>
      <c r="E992" s="34" t="str">
        <f>IF($A992="","",SUMIF(Parcelas!$A$2:$A$20001,$A992,Parcelas!$C$2:$C$20001))</f>
        <v/>
      </c>
      <c r="F992" s="34" t="str">
        <f t="shared" si="15"/>
        <v/>
      </c>
      <c r="G992" s="32" t="str">
        <f>IF($A992="","",IF(COUNTIF(Faturas!$A$2:$A$2001,$A992)&gt;1,"Código repetido na aba Faturas",IF($B992=0,"Sem itens",IF($D992=0,"Sem parcelas",IF(NOT(ISNUMBER($C992)),"Valor inválido nos itens",IF($F992&lt;&gt;0,"Parcelas não batem com os itens","OK"))))))</f>
        <v/>
      </c>
      <c r="H992" s="3" t="str">
        <f>IF($A992="","",IF(COUNTIF($A$9:$A992,$A992)=1,1,0))</f>
        <v/>
      </c>
    </row>
    <row r="993" spans="1:8" x14ac:dyDescent="0.25">
      <c r="A993" s="32" t="str">
        <f>IF(INDEX(Faturas!$A:$A,ROW()-7)="","",INDEX(Faturas!$A:$A,ROW()-7))</f>
        <v/>
      </c>
      <c r="B993" s="33" t="str">
        <f>IF($A993="","",COUNTIF(Itens!$A$2:$A$20001,$A993))</f>
        <v/>
      </c>
      <c r="C993" s="34" t="str">
        <f>IF($A993="","",IFERROR(SUMPRODUCT((Itens!$A$2:$A$20001=$A993)*Itens!$D$2:$D$20001*(Itens!$E$2:$E$20001-Itens!$F$2:$F$20001)),"erro"))</f>
        <v/>
      </c>
      <c r="D993" s="33" t="str">
        <f>IF($A993="","",COUNTIF(Parcelas!$A$2:$A$20001,$A993))</f>
        <v/>
      </c>
      <c r="E993" s="34" t="str">
        <f>IF($A993="","",SUMIF(Parcelas!$A$2:$A$20001,$A993,Parcelas!$C$2:$C$20001))</f>
        <v/>
      </c>
      <c r="F993" s="34" t="str">
        <f t="shared" si="15"/>
        <v/>
      </c>
      <c r="G993" s="32" t="str">
        <f>IF($A993="","",IF(COUNTIF(Faturas!$A$2:$A$2001,$A993)&gt;1,"Código repetido na aba Faturas",IF($B993=0,"Sem itens",IF($D993=0,"Sem parcelas",IF(NOT(ISNUMBER($C993)),"Valor inválido nos itens",IF($F993&lt;&gt;0,"Parcelas não batem com os itens","OK"))))))</f>
        <v/>
      </c>
      <c r="H993" s="3" t="str">
        <f>IF($A993="","",IF(COUNTIF($A$9:$A993,$A993)=1,1,0))</f>
        <v/>
      </c>
    </row>
    <row r="994" spans="1:8" x14ac:dyDescent="0.25">
      <c r="A994" s="32" t="str">
        <f>IF(INDEX(Faturas!$A:$A,ROW()-7)="","",INDEX(Faturas!$A:$A,ROW()-7))</f>
        <v/>
      </c>
      <c r="B994" s="33" t="str">
        <f>IF($A994="","",COUNTIF(Itens!$A$2:$A$20001,$A994))</f>
        <v/>
      </c>
      <c r="C994" s="34" t="str">
        <f>IF($A994="","",IFERROR(SUMPRODUCT((Itens!$A$2:$A$20001=$A994)*Itens!$D$2:$D$20001*(Itens!$E$2:$E$20001-Itens!$F$2:$F$20001)),"erro"))</f>
        <v/>
      </c>
      <c r="D994" s="33" t="str">
        <f>IF($A994="","",COUNTIF(Parcelas!$A$2:$A$20001,$A994))</f>
        <v/>
      </c>
      <c r="E994" s="34" t="str">
        <f>IF($A994="","",SUMIF(Parcelas!$A$2:$A$20001,$A994,Parcelas!$C$2:$C$20001))</f>
        <v/>
      </c>
      <c r="F994" s="34" t="str">
        <f t="shared" si="15"/>
        <v/>
      </c>
      <c r="G994" s="32" t="str">
        <f>IF($A994="","",IF(COUNTIF(Faturas!$A$2:$A$2001,$A994)&gt;1,"Código repetido na aba Faturas",IF($B994=0,"Sem itens",IF($D994=0,"Sem parcelas",IF(NOT(ISNUMBER($C994)),"Valor inválido nos itens",IF($F994&lt;&gt;0,"Parcelas não batem com os itens","OK"))))))</f>
        <v/>
      </c>
      <c r="H994" s="3" t="str">
        <f>IF($A994="","",IF(COUNTIF($A$9:$A994,$A994)=1,1,0))</f>
        <v/>
      </c>
    </row>
    <row r="995" spans="1:8" x14ac:dyDescent="0.25">
      <c r="A995" s="32" t="str">
        <f>IF(INDEX(Faturas!$A:$A,ROW()-7)="","",INDEX(Faturas!$A:$A,ROW()-7))</f>
        <v/>
      </c>
      <c r="B995" s="33" t="str">
        <f>IF($A995="","",COUNTIF(Itens!$A$2:$A$20001,$A995))</f>
        <v/>
      </c>
      <c r="C995" s="34" t="str">
        <f>IF($A995="","",IFERROR(SUMPRODUCT((Itens!$A$2:$A$20001=$A995)*Itens!$D$2:$D$20001*(Itens!$E$2:$E$20001-Itens!$F$2:$F$20001)),"erro"))</f>
        <v/>
      </c>
      <c r="D995" s="33" t="str">
        <f>IF($A995="","",COUNTIF(Parcelas!$A$2:$A$20001,$A995))</f>
        <v/>
      </c>
      <c r="E995" s="34" t="str">
        <f>IF($A995="","",SUMIF(Parcelas!$A$2:$A$20001,$A995,Parcelas!$C$2:$C$20001))</f>
        <v/>
      </c>
      <c r="F995" s="34" t="str">
        <f t="shared" si="15"/>
        <v/>
      </c>
      <c r="G995" s="32" t="str">
        <f>IF($A995="","",IF(COUNTIF(Faturas!$A$2:$A$2001,$A995)&gt;1,"Código repetido na aba Faturas",IF($B995=0,"Sem itens",IF($D995=0,"Sem parcelas",IF(NOT(ISNUMBER($C995)),"Valor inválido nos itens",IF($F995&lt;&gt;0,"Parcelas não batem com os itens","OK"))))))</f>
        <v/>
      </c>
      <c r="H995" s="3" t="str">
        <f>IF($A995="","",IF(COUNTIF($A$9:$A995,$A995)=1,1,0))</f>
        <v/>
      </c>
    </row>
    <row r="996" spans="1:8" x14ac:dyDescent="0.25">
      <c r="A996" s="32" t="str">
        <f>IF(INDEX(Faturas!$A:$A,ROW()-7)="","",INDEX(Faturas!$A:$A,ROW()-7))</f>
        <v/>
      </c>
      <c r="B996" s="33" t="str">
        <f>IF($A996="","",COUNTIF(Itens!$A$2:$A$20001,$A996))</f>
        <v/>
      </c>
      <c r="C996" s="34" t="str">
        <f>IF($A996="","",IFERROR(SUMPRODUCT((Itens!$A$2:$A$20001=$A996)*Itens!$D$2:$D$20001*(Itens!$E$2:$E$20001-Itens!$F$2:$F$20001)),"erro"))</f>
        <v/>
      </c>
      <c r="D996" s="33" t="str">
        <f>IF($A996="","",COUNTIF(Parcelas!$A$2:$A$20001,$A996))</f>
        <v/>
      </c>
      <c r="E996" s="34" t="str">
        <f>IF($A996="","",SUMIF(Parcelas!$A$2:$A$20001,$A996,Parcelas!$C$2:$C$20001))</f>
        <v/>
      </c>
      <c r="F996" s="34" t="str">
        <f t="shared" si="15"/>
        <v/>
      </c>
      <c r="G996" s="32" t="str">
        <f>IF($A996="","",IF(COUNTIF(Faturas!$A$2:$A$2001,$A996)&gt;1,"Código repetido na aba Faturas",IF($B996=0,"Sem itens",IF($D996=0,"Sem parcelas",IF(NOT(ISNUMBER($C996)),"Valor inválido nos itens",IF($F996&lt;&gt;0,"Parcelas não batem com os itens","OK"))))))</f>
        <v/>
      </c>
      <c r="H996" s="3" t="str">
        <f>IF($A996="","",IF(COUNTIF($A$9:$A996,$A996)=1,1,0))</f>
        <v/>
      </c>
    </row>
    <row r="997" spans="1:8" x14ac:dyDescent="0.25">
      <c r="A997" s="32" t="str">
        <f>IF(INDEX(Faturas!$A:$A,ROW()-7)="","",INDEX(Faturas!$A:$A,ROW()-7))</f>
        <v/>
      </c>
      <c r="B997" s="33" t="str">
        <f>IF($A997="","",COUNTIF(Itens!$A$2:$A$20001,$A997))</f>
        <v/>
      </c>
      <c r="C997" s="34" t="str">
        <f>IF($A997="","",IFERROR(SUMPRODUCT((Itens!$A$2:$A$20001=$A997)*Itens!$D$2:$D$20001*(Itens!$E$2:$E$20001-Itens!$F$2:$F$20001)),"erro"))</f>
        <v/>
      </c>
      <c r="D997" s="33" t="str">
        <f>IF($A997="","",COUNTIF(Parcelas!$A$2:$A$20001,$A997))</f>
        <v/>
      </c>
      <c r="E997" s="34" t="str">
        <f>IF($A997="","",SUMIF(Parcelas!$A$2:$A$20001,$A997,Parcelas!$C$2:$C$20001))</f>
        <v/>
      </c>
      <c r="F997" s="34" t="str">
        <f t="shared" si="15"/>
        <v/>
      </c>
      <c r="G997" s="32" t="str">
        <f>IF($A997="","",IF(COUNTIF(Faturas!$A$2:$A$2001,$A997)&gt;1,"Código repetido na aba Faturas",IF($B997=0,"Sem itens",IF($D997=0,"Sem parcelas",IF(NOT(ISNUMBER($C997)),"Valor inválido nos itens",IF($F997&lt;&gt;0,"Parcelas não batem com os itens","OK"))))))</f>
        <v/>
      </c>
      <c r="H997" s="3" t="str">
        <f>IF($A997="","",IF(COUNTIF($A$9:$A997,$A997)=1,1,0))</f>
        <v/>
      </c>
    </row>
    <row r="998" spans="1:8" x14ac:dyDescent="0.25">
      <c r="A998" s="32" t="str">
        <f>IF(INDEX(Faturas!$A:$A,ROW()-7)="","",INDEX(Faturas!$A:$A,ROW()-7))</f>
        <v/>
      </c>
      <c r="B998" s="33" t="str">
        <f>IF($A998="","",COUNTIF(Itens!$A$2:$A$20001,$A998))</f>
        <v/>
      </c>
      <c r="C998" s="34" t="str">
        <f>IF($A998="","",IFERROR(SUMPRODUCT((Itens!$A$2:$A$20001=$A998)*Itens!$D$2:$D$20001*(Itens!$E$2:$E$20001-Itens!$F$2:$F$20001)),"erro"))</f>
        <v/>
      </c>
      <c r="D998" s="33" t="str">
        <f>IF($A998="","",COUNTIF(Parcelas!$A$2:$A$20001,$A998))</f>
        <v/>
      </c>
      <c r="E998" s="34" t="str">
        <f>IF($A998="","",SUMIF(Parcelas!$A$2:$A$20001,$A998,Parcelas!$C$2:$C$20001))</f>
        <v/>
      </c>
      <c r="F998" s="34" t="str">
        <f t="shared" si="15"/>
        <v/>
      </c>
      <c r="G998" s="32" t="str">
        <f>IF($A998="","",IF(COUNTIF(Faturas!$A$2:$A$2001,$A998)&gt;1,"Código repetido na aba Faturas",IF($B998=0,"Sem itens",IF($D998=0,"Sem parcelas",IF(NOT(ISNUMBER($C998)),"Valor inválido nos itens",IF($F998&lt;&gt;0,"Parcelas não batem com os itens","OK"))))))</f>
        <v/>
      </c>
      <c r="H998" s="3" t="str">
        <f>IF($A998="","",IF(COUNTIF($A$9:$A998,$A998)=1,1,0))</f>
        <v/>
      </c>
    </row>
    <row r="999" spans="1:8" x14ac:dyDescent="0.25">
      <c r="A999" s="32" t="str">
        <f>IF(INDEX(Faturas!$A:$A,ROW()-7)="","",INDEX(Faturas!$A:$A,ROW()-7))</f>
        <v/>
      </c>
      <c r="B999" s="33" t="str">
        <f>IF($A999="","",COUNTIF(Itens!$A$2:$A$20001,$A999))</f>
        <v/>
      </c>
      <c r="C999" s="34" t="str">
        <f>IF($A999="","",IFERROR(SUMPRODUCT((Itens!$A$2:$A$20001=$A999)*Itens!$D$2:$D$20001*(Itens!$E$2:$E$20001-Itens!$F$2:$F$20001)),"erro"))</f>
        <v/>
      </c>
      <c r="D999" s="33" t="str">
        <f>IF($A999="","",COUNTIF(Parcelas!$A$2:$A$20001,$A999))</f>
        <v/>
      </c>
      <c r="E999" s="34" t="str">
        <f>IF($A999="","",SUMIF(Parcelas!$A$2:$A$20001,$A999,Parcelas!$C$2:$C$20001))</f>
        <v/>
      </c>
      <c r="F999" s="34" t="str">
        <f t="shared" si="15"/>
        <v/>
      </c>
      <c r="G999" s="32" t="str">
        <f>IF($A999="","",IF(COUNTIF(Faturas!$A$2:$A$2001,$A999)&gt;1,"Código repetido na aba Faturas",IF($B999=0,"Sem itens",IF($D999=0,"Sem parcelas",IF(NOT(ISNUMBER($C999)),"Valor inválido nos itens",IF($F999&lt;&gt;0,"Parcelas não batem com os itens","OK"))))))</f>
        <v/>
      </c>
      <c r="H999" s="3" t="str">
        <f>IF($A999="","",IF(COUNTIF($A$9:$A999,$A999)=1,1,0))</f>
        <v/>
      </c>
    </row>
    <row r="1000" spans="1:8" x14ac:dyDescent="0.25">
      <c r="A1000" s="32" t="str">
        <f>IF(INDEX(Faturas!$A:$A,ROW()-7)="","",INDEX(Faturas!$A:$A,ROW()-7))</f>
        <v/>
      </c>
      <c r="B1000" s="33" t="str">
        <f>IF($A1000="","",COUNTIF(Itens!$A$2:$A$20001,$A1000))</f>
        <v/>
      </c>
      <c r="C1000" s="34" t="str">
        <f>IF($A1000="","",IFERROR(SUMPRODUCT((Itens!$A$2:$A$20001=$A1000)*Itens!$D$2:$D$20001*(Itens!$E$2:$E$20001-Itens!$F$2:$F$20001)),"erro"))</f>
        <v/>
      </c>
      <c r="D1000" s="33" t="str">
        <f>IF($A1000="","",COUNTIF(Parcelas!$A$2:$A$20001,$A1000))</f>
        <v/>
      </c>
      <c r="E1000" s="34" t="str">
        <f>IF($A1000="","",SUMIF(Parcelas!$A$2:$A$20001,$A1000,Parcelas!$C$2:$C$20001))</f>
        <v/>
      </c>
      <c r="F1000" s="34" t="str">
        <f t="shared" si="15"/>
        <v/>
      </c>
      <c r="G1000" s="32" t="str">
        <f>IF($A1000="","",IF(COUNTIF(Faturas!$A$2:$A$2001,$A1000)&gt;1,"Código repetido na aba Faturas",IF($B1000=0,"Sem itens",IF($D1000=0,"Sem parcelas",IF(NOT(ISNUMBER($C1000)),"Valor inválido nos itens",IF($F1000&lt;&gt;0,"Parcelas não batem com os itens","OK"))))))</f>
        <v/>
      </c>
      <c r="H1000" s="3" t="str">
        <f>IF($A1000="","",IF(COUNTIF($A$9:$A1000,$A1000)=1,1,0))</f>
        <v/>
      </c>
    </row>
    <row r="1001" spans="1:8" x14ac:dyDescent="0.25">
      <c r="A1001" s="32" t="str">
        <f>IF(INDEX(Faturas!$A:$A,ROW()-7)="","",INDEX(Faturas!$A:$A,ROW()-7))</f>
        <v/>
      </c>
      <c r="B1001" s="33" t="str">
        <f>IF($A1001="","",COUNTIF(Itens!$A$2:$A$20001,$A1001))</f>
        <v/>
      </c>
      <c r="C1001" s="34" t="str">
        <f>IF($A1001="","",IFERROR(SUMPRODUCT((Itens!$A$2:$A$20001=$A1001)*Itens!$D$2:$D$20001*(Itens!$E$2:$E$20001-Itens!$F$2:$F$20001)),"erro"))</f>
        <v/>
      </c>
      <c r="D1001" s="33" t="str">
        <f>IF($A1001="","",COUNTIF(Parcelas!$A$2:$A$20001,$A1001))</f>
        <v/>
      </c>
      <c r="E1001" s="34" t="str">
        <f>IF($A1001="","",SUMIF(Parcelas!$A$2:$A$20001,$A1001,Parcelas!$C$2:$C$20001))</f>
        <v/>
      </c>
      <c r="F1001" s="34" t="str">
        <f t="shared" si="15"/>
        <v/>
      </c>
      <c r="G1001" s="32" t="str">
        <f>IF($A1001="","",IF(COUNTIF(Faturas!$A$2:$A$2001,$A1001)&gt;1,"Código repetido na aba Faturas",IF($B1001=0,"Sem itens",IF($D1001=0,"Sem parcelas",IF(NOT(ISNUMBER($C1001)),"Valor inválido nos itens",IF($F1001&lt;&gt;0,"Parcelas não batem com os itens","OK"))))))</f>
        <v/>
      </c>
      <c r="H1001" s="3" t="str">
        <f>IF($A1001="","",IF(COUNTIF($A$9:$A1001,$A1001)=1,1,0))</f>
        <v/>
      </c>
    </row>
    <row r="1002" spans="1:8" x14ac:dyDescent="0.25">
      <c r="A1002" s="32" t="str">
        <f>IF(INDEX(Faturas!$A:$A,ROW()-7)="","",INDEX(Faturas!$A:$A,ROW()-7))</f>
        <v/>
      </c>
      <c r="B1002" s="33" t="str">
        <f>IF($A1002="","",COUNTIF(Itens!$A$2:$A$20001,$A1002))</f>
        <v/>
      </c>
      <c r="C1002" s="34" t="str">
        <f>IF($A1002="","",IFERROR(SUMPRODUCT((Itens!$A$2:$A$20001=$A1002)*Itens!$D$2:$D$20001*(Itens!$E$2:$E$20001-Itens!$F$2:$F$20001)),"erro"))</f>
        <v/>
      </c>
      <c r="D1002" s="33" t="str">
        <f>IF($A1002="","",COUNTIF(Parcelas!$A$2:$A$20001,$A1002))</f>
        <v/>
      </c>
      <c r="E1002" s="34" t="str">
        <f>IF($A1002="","",SUMIF(Parcelas!$A$2:$A$20001,$A1002,Parcelas!$C$2:$C$20001))</f>
        <v/>
      </c>
      <c r="F1002" s="34" t="str">
        <f t="shared" si="15"/>
        <v/>
      </c>
      <c r="G1002" s="32" t="str">
        <f>IF($A1002="","",IF(COUNTIF(Faturas!$A$2:$A$2001,$A1002)&gt;1,"Código repetido na aba Faturas",IF($B1002=0,"Sem itens",IF($D1002=0,"Sem parcelas",IF(NOT(ISNUMBER($C1002)),"Valor inválido nos itens",IF($F1002&lt;&gt;0,"Parcelas não batem com os itens","OK"))))))</f>
        <v/>
      </c>
      <c r="H1002" s="3" t="str">
        <f>IF($A1002="","",IF(COUNTIF($A$9:$A1002,$A1002)=1,1,0))</f>
        <v/>
      </c>
    </row>
    <row r="1003" spans="1:8" x14ac:dyDescent="0.25">
      <c r="A1003" s="32" t="str">
        <f>IF(INDEX(Faturas!$A:$A,ROW()-7)="","",INDEX(Faturas!$A:$A,ROW()-7))</f>
        <v/>
      </c>
      <c r="B1003" s="33" t="str">
        <f>IF($A1003="","",COUNTIF(Itens!$A$2:$A$20001,$A1003))</f>
        <v/>
      </c>
      <c r="C1003" s="34" t="str">
        <f>IF($A1003="","",IFERROR(SUMPRODUCT((Itens!$A$2:$A$20001=$A1003)*Itens!$D$2:$D$20001*(Itens!$E$2:$E$20001-Itens!$F$2:$F$20001)),"erro"))</f>
        <v/>
      </c>
      <c r="D1003" s="33" t="str">
        <f>IF($A1003="","",COUNTIF(Parcelas!$A$2:$A$20001,$A1003))</f>
        <v/>
      </c>
      <c r="E1003" s="34" t="str">
        <f>IF($A1003="","",SUMIF(Parcelas!$A$2:$A$20001,$A1003,Parcelas!$C$2:$C$20001))</f>
        <v/>
      </c>
      <c r="F1003" s="34" t="str">
        <f t="shared" si="15"/>
        <v/>
      </c>
      <c r="G1003" s="32" t="str">
        <f>IF($A1003="","",IF(COUNTIF(Faturas!$A$2:$A$2001,$A1003)&gt;1,"Código repetido na aba Faturas",IF($B1003=0,"Sem itens",IF($D1003=0,"Sem parcelas",IF(NOT(ISNUMBER($C1003)),"Valor inválido nos itens",IF($F1003&lt;&gt;0,"Parcelas não batem com os itens","OK"))))))</f>
        <v/>
      </c>
      <c r="H1003" s="3" t="str">
        <f>IF($A1003="","",IF(COUNTIF($A$9:$A1003,$A1003)=1,1,0))</f>
        <v/>
      </c>
    </row>
    <row r="1004" spans="1:8" x14ac:dyDescent="0.25">
      <c r="A1004" s="32" t="str">
        <f>IF(INDEX(Faturas!$A:$A,ROW()-7)="","",INDEX(Faturas!$A:$A,ROW()-7))</f>
        <v/>
      </c>
      <c r="B1004" s="33" t="str">
        <f>IF($A1004="","",COUNTIF(Itens!$A$2:$A$20001,$A1004))</f>
        <v/>
      </c>
      <c r="C1004" s="34" t="str">
        <f>IF($A1004="","",IFERROR(SUMPRODUCT((Itens!$A$2:$A$20001=$A1004)*Itens!$D$2:$D$20001*(Itens!$E$2:$E$20001-Itens!$F$2:$F$20001)),"erro"))</f>
        <v/>
      </c>
      <c r="D1004" s="33" t="str">
        <f>IF($A1004="","",COUNTIF(Parcelas!$A$2:$A$20001,$A1004))</f>
        <v/>
      </c>
      <c r="E1004" s="34" t="str">
        <f>IF($A1004="","",SUMIF(Parcelas!$A$2:$A$20001,$A1004,Parcelas!$C$2:$C$20001))</f>
        <v/>
      </c>
      <c r="F1004" s="34" t="str">
        <f t="shared" si="15"/>
        <v/>
      </c>
      <c r="G1004" s="32" t="str">
        <f>IF($A1004="","",IF(COUNTIF(Faturas!$A$2:$A$2001,$A1004)&gt;1,"Código repetido na aba Faturas",IF($B1004=0,"Sem itens",IF($D1004=0,"Sem parcelas",IF(NOT(ISNUMBER($C1004)),"Valor inválido nos itens",IF($F1004&lt;&gt;0,"Parcelas não batem com os itens","OK"))))))</f>
        <v/>
      </c>
      <c r="H1004" s="3" t="str">
        <f>IF($A1004="","",IF(COUNTIF($A$9:$A1004,$A1004)=1,1,0))</f>
        <v/>
      </c>
    </row>
    <row r="1005" spans="1:8" x14ac:dyDescent="0.25">
      <c r="A1005" s="32" t="str">
        <f>IF(INDEX(Faturas!$A:$A,ROW()-7)="","",INDEX(Faturas!$A:$A,ROW()-7))</f>
        <v/>
      </c>
      <c r="B1005" s="33" t="str">
        <f>IF($A1005="","",COUNTIF(Itens!$A$2:$A$20001,$A1005))</f>
        <v/>
      </c>
      <c r="C1005" s="34" t="str">
        <f>IF($A1005="","",IFERROR(SUMPRODUCT((Itens!$A$2:$A$20001=$A1005)*Itens!$D$2:$D$20001*(Itens!$E$2:$E$20001-Itens!$F$2:$F$20001)),"erro"))</f>
        <v/>
      </c>
      <c r="D1005" s="33" t="str">
        <f>IF($A1005="","",COUNTIF(Parcelas!$A$2:$A$20001,$A1005))</f>
        <v/>
      </c>
      <c r="E1005" s="34" t="str">
        <f>IF($A1005="","",SUMIF(Parcelas!$A$2:$A$20001,$A1005,Parcelas!$C$2:$C$20001))</f>
        <v/>
      </c>
      <c r="F1005" s="34" t="str">
        <f t="shared" si="15"/>
        <v/>
      </c>
      <c r="G1005" s="32" t="str">
        <f>IF($A1005="","",IF(COUNTIF(Faturas!$A$2:$A$2001,$A1005)&gt;1,"Código repetido na aba Faturas",IF($B1005=0,"Sem itens",IF($D1005=0,"Sem parcelas",IF(NOT(ISNUMBER($C1005)),"Valor inválido nos itens",IF($F1005&lt;&gt;0,"Parcelas não batem com os itens","OK"))))))</f>
        <v/>
      </c>
      <c r="H1005" s="3" t="str">
        <f>IF($A1005="","",IF(COUNTIF($A$9:$A1005,$A1005)=1,1,0))</f>
        <v/>
      </c>
    </row>
    <row r="1006" spans="1:8" x14ac:dyDescent="0.25">
      <c r="A1006" s="32" t="str">
        <f>IF(INDEX(Faturas!$A:$A,ROW()-7)="","",INDEX(Faturas!$A:$A,ROW()-7))</f>
        <v/>
      </c>
      <c r="B1006" s="33" t="str">
        <f>IF($A1006="","",COUNTIF(Itens!$A$2:$A$20001,$A1006))</f>
        <v/>
      </c>
      <c r="C1006" s="34" t="str">
        <f>IF($A1006="","",IFERROR(SUMPRODUCT((Itens!$A$2:$A$20001=$A1006)*Itens!$D$2:$D$20001*(Itens!$E$2:$E$20001-Itens!$F$2:$F$20001)),"erro"))</f>
        <v/>
      </c>
      <c r="D1006" s="33" t="str">
        <f>IF($A1006="","",COUNTIF(Parcelas!$A$2:$A$20001,$A1006))</f>
        <v/>
      </c>
      <c r="E1006" s="34" t="str">
        <f>IF($A1006="","",SUMIF(Parcelas!$A$2:$A$20001,$A1006,Parcelas!$C$2:$C$20001))</f>
        <v/>
      </c>
      <c r="F1006" s="34" t="str">
        <f t="shared" si="15"/>
        <v/>
      </c>
      <c r="G1006" s="32" t="str">
        <f>IF($A1006="","",IF(COUNTIF(Faturas!$A$2:$A$2001,$A1006)&gt;1,"Código repetido na aba Faturas",IF($B1006=0,"Sem itens",IF($D1006=0,"Sem parcelas",IF(NOT(ISNUMBER($C1006)),"Valor inválido nos itens",IF($F1006&lt;&gt;0,"Parcelas não batem com os itens","OK"))))))</f>
        <v/>
      </c>
      <c r="H1006" s="3" t="str">
        <f>IF($A1006="","",IF(COUNTIF($A$9:$A1006,$A1006)=1,1,0))</f>
        <v/>
      </c>
    </row>
    <row r="1007" spans="1:8" x14ac:dyDescent="0.25">
      <c r="A1007" s="32" t="str">
        <f>IF(INDEX(Faturas!$A:$A,ROW()-7)="","",INDEX(Faturas!$A:$A,ROW()-7))</f>
        <v/>
      </c>
      <c r="B1007" s="33" t="str">
        <f>IF($A1007="","",COUNTIF(Itens!$A$2:$A$20001,$A1007))</f>
        <v/>
      </c>
      <c r="C1007" s="34" t="str">
        <f>IF($A1007="","",IFERROR(SUMPRODUCT((Itens!$A$2:$A$20001=$A1007)*Itens!$D$2:$D$20001*(Itens!$E$2:$E$20001-Itens!$F$2:$F$20001)),"erro"))</f>
        <v/>
      </c>
      <c r="D1007" s="33" t="str">
        <f>IF($A1007="","",COUNTIF(Parcelas!$A$2:$A$20001,$A1007))</f>
        <v/>
      </c>
      <c r="E1007" s="34" t="str">
        <f>IF($A1007="","",SUMIF(Parcelas!$A$2:$A$20001,$A1007,Parcelas!$C$2:$C$20001))</f>
        <v/>
      </c>
      <c r="F1007" s="34" t="str">
        <f t="shared" si="15"/>
        <v/>
      </c>
      <c r="G1007" s="32" t="str">
        <f>IF($A1007="","",IF(COUNTIF(Faturas!$A$2:$A$2001,$A1007)&gt;1,"Código repetido na aba Faturas",IF($B1007=0,"Sem itens",IF($D1007=0,"Sem parcelas",IF(NOT(ISNUMBER($C1007)),"Valor inválido nos itens",IF($F1007&lt;&gt;0,"Parcelas não batem com os itens","OK"))))))</f>
        <v/>
      </c>
      <c r="H1007" s="3" t="str">
        <f>IF($A1007="","",IF(COUNTIF($A$9:$A1007,$A1007)=1,1,0))</f>
        <v/>
      </c>
    </row>
    <row r="1008" spans="1:8" x14ac:dyDescent="0.25">
      <c r="A1008" s="32" t="str">
        <f>IF(INDEX(Faturas!$A:$A,ROW()-7)="","",INDEX(Faturas!$A:$A,ROW()-7))</f>
        <v/>
      </c>
      <c r="B1008" s="33" t="str">
        <f>IF($A1008="","",COUNTIF(Itens!$A$2:$A$20001,$A1008))</f>
        <v/>
      </c>
      <c r="C1008" s="34" t="str">
        <f>IF($A1008="","",IFERROR(SUMPRODUCT((Itens!$A$2:$A$20001=$A1008)*Itens!$D$2:$D$20001*(Itens!$E$2:$E$20001-Itens!$F$2:$F$20001)),"erro"))</f>
        <v/>
      </c>
      <c r="D1008" s="33" t="str">
        <f>IF($A1008="","",COUNTIF(Parcelas!$A$2:$A$20001,$A1008))</f>
        <v/>
      </c>
      <c r="E1008" s="34" t="str">
        <f>IF($A1008="","",SUMIF(Parcelas!$A$2:$A$20001,$A1008,Parcelas!$C$2:$C$20001))</f>
        <v/>
      </c>
      <c r="F1008" s="34" t="str">
        <f t="shared" si="15"/>
        <v/>
      </c>
      <c r="G1008" s="32" t="str">
        <f>IF($A1008="","",IF(COUNTIF(Faturas!$A$2:$A$2001,$A1008)&gt;1,"Código repetido na aba Faturas",IF($B1008=0,"Sem itens",IF($D1008=0,"Sem parcelas",IF(NOT(ISNUMBER($C1008)),"Valor inválido nos itens",IF($F1008&lt;&gt;0,"Parcelas não batem com os itens","OK"))))))</f>
        <v/>
      </c>
      <c r="H1008" s="3" t="str">
        <f>IF($A1008="","",IF(COUNTIF($A$9:$A1008,$A1008)=1,1,0))</f>
        <v/>
      </c>
    </row>
    <row r="1009" spans="1:8" x14ac:dyDescent="0.25">
      <c r="A1009" s="32" t="str">
        <f>IF(INDEX(Faturas!$A:$A,ROW()-7)="","",INDEX(Faturas!$A:$A,ROW()-7))</f>
        <v/>
      </c>
      <c r="B1009" s="33" t="str">
        <f>IF($A1009="","",COUNTIF(Itens!$A$2:$A$20001,$A1009))</f>
        <v/>
      </c>
      <c r="C1009" s="34" t="str">
        <f>IF($A1009="","",IFERROR(SUMPRODUCT((Itens!$A$2:$A$20001=$A1009)*Itens!$D$2:$D$20001*(Itens!$E$2:$E$20001-Itens!$F$2:$F$20001)),"erro"))</f>
        <v/>
      </c>
      <c r="D1009" s="33" t="str">
        <f>IF($A1009="","",COUNTIF(Parcelas!$A$2:$A$20001,$A1009))</f>
        <v/>
      </c>
      <c r="E1009" s="34" t="str">
        <f>IF($A1009="","",SUMIF(Parcelas!$A$2:$A$20001,$A1009,Parcelas!$C$2:$C$20001))</f>
        <v/>
      </c>
      <c r="F1009" s="34" t="str">
        <f t="shared" si="15"/>
        <v/>
      </c>
      <c r="G1009" s="32" t="str">
        <f>IF($A1009="","",IF(COUNTIF(Faturas!$A$2:$A$2001,$A1009)&gt;1,"Código repetido na aba Faturas",IF($B1009=0,"Sem itens",IF($D1009=0,"Sem parcelas",IF(NOT(ISNUMBER($C1009)),"Valor inválido nos itens",IF($F1009&lt;&gt;0,"Parcelas não batem com os itens","OK"))))))</f>
        <v/>
      </c>
      <c r="H1009" s="3" t="str">
        <f>IF($A1009="","",IF(COUNTIF($A$9:$A1009,$A1009)=1,1,0))</f>
        <v/>
      </c>
    </row>
    <row r="1010" spans="1:8" x14ac:dyDescent="0.25">
      <c r="A1010" s="32" t="str">
        <f>IF(INDEX(Faturas!$A:$A,ROW()-7)="","",INDEX(Faturas!$A:$A,ROW()-7))</f>
        <v/>
      </c>
      <c r="B1010" s="33" t="str">
        <f>IF($A1010="","",COUNTIF(Itens!$A$2:$A$20001,$A1010))</f>
        <v/>
      </c>
      <c r="C1010" s="34" t="str">
        <f>IF($A1010="","",IFERROR(SUMPRODUCT((Itens!$A$2:$A$20001=$A1010)*Itens!$D$2:$D$20001*(Itens!$E$2:$E$20001-Itens!$F$2:$F$20001)),"erro"))</f>
        <v/>
      </c>
      <c r="D1010" s="33" t="str">
        <f>IF($A1010="","",COUNTIF(Parcelas!$A$2:$A$20001,$A1010))</f>
        <v/>
      </c>
      <c r="E1010" s="34" t="str">
        <f>IF($A1010="","",SUMIF(Parcelas!$A$2:$A$20001,$A1010,Parcelas!$C$2:$C$20001))</f>
        <v/>
      </c>
      <c r="F1010" s="34" t="str">
        <f t="shared" si="15"/>
        <v/>
      </c>
      <c r="G1010" s="32" t="str">
        <f>IF($A1010="","",IF(COUNTIF(Faturas!$A$2:$A$2001,$A1010)&gt;1,"Código repetido na aba Faturas",IF($B1010=0,"Sem itens",IF($D1010=0,"Sem parcelas",IF(NOT(ISNUMBER($C1010)),"Valor inválido nos itens",IF($F1010&lt;&gt;0,"Parcelas não batem com os itens","OK"))))))</f>
        <v/>
      </c>
      <c r="H1010" s="3" t="str">
        <f>IF($A1010="","",IF(COUNTIF($A$9:$A1010,$A1010)=1,1,0))</f>
        <v/>
      </c>
    </row>
    <row r="1011" spans="1:8" x14ac:dyDescent="0.25">
      <c r="A1011" s="32" t="str">
        <f>IF(INDEX(Faturas!$A:$A,ROW()-7)="","",INDEX(Faturas!$A:$A,ROW()-7))</f>
        <v/>
      </c>
      <c r="B1011" s="33" t="str">
        <f>IF($A1011="","",COUNTIF(Itens!$A$2:$A$20001,$A1011))</f>
        <v/>
      </c>
      <c r="C1011" s="34" t="str">
        <f>IF($A1011="","",IFERROR(SUMPRODUCT((Itens!$A$2:$A$20001=$A1011)*Itens!$D$2:$D$20001*(Itens!$E$2:$E$20001-Itens!$F$2:$F$20001)),"erro"))</f>
        <v/>
      </c>
      <c r="D1011" s="33" t="str">
        <f>IF($A1011="","",COUNTIF(Parcelas!$A$2:$A$20001,$A1011))</f>
        <v/>
      </c>
      <c r="E1011" s="34" t="str">
        <f>IF($A1011="","",SUMIF(Parcelas!$A$2:$A$20001,$A1011,Parcelas!$C$2:$C$20001))</f>
        <v/>
      </c>
      <c r="F1011" s="34" t="str">
        <f t="shared" si="15"/>
        <v/>
      </c>
      <c r="G1011" s="32" t="str">
        <f>IF($A1011="","",IF(COUNTIF(Faturas!$A$2:$A$2001,$A1011)&gt;1,"Código repetido na aba Faturas",IF($B1011=0,"Sem itens",IF($D1011=0,"Sem parcelas",IF(NOT(ISNUMBER($C1011)),"Valor inválido nos itens",IF($F1011&lt;&gt;0,"Parcelas não batem com os itens","OK"))))))</f>
        <v/>
      </c>
      <c r="H1011" s="3" t="str">
        <f>IF($A1011="","",IF(COUNTIF($A$9:$A1011,$A1011)=1,1,0))</f>
        <v/>
      </c>
    </row>
    <row r="1012" spans="1:8" x14ac:dyDescent="0.25">
      <c r="A1012" s="32" t="str">
        <f>IF(INDEX(Faturas!$A:$A,ROW()-7)="","",INDEX(Faturas!$A:$A,ROW()-7))</f>
        <v/>
      </c>
      <c r="B1012" s="33" t="str">
        <f>IF($A1012="","",COUNTIF(Itens!$A$2:$A$20001,$A1012))</f>
        <v/>
      </c>
      <c r="C1012" s="34" t="str">
        <f>IF($A1012="","",IFERROR(SUMPRODUCT((Itens!$A$2:$A$20001=$A1012)*Itens!$D$2:$D$20001*(Itens!$E$2:$E$20001-Itens!$F$2:$F$20001)),"erro"))</f>
        <v/>
      </c>
      <c r="D1012" s="33" t="str">
        <f>IF($A1012="","",COUNTIF(Parcelas!$A$2:$A$20001,$A1012))</f>
        <v/>
      </c>
      <c r="E1012" s="34" t="str">
        <f>IF($A1012="","",SUMIF(Parcelas!$A$2:$A$20001,$A1012,Parcelas!$C$2:$C$20001))</f>
        <v/>
      </c>
      <c r="F1012" s="34" t="str">
        <f t="shared" si="15"/>
        <v/>
      </c>
      <c r="G1012" s="32" t="str">
        <f>IF($A1012="","",IF(COUNTIF(Faturas!$A$2:$A$2001,$A1012)&gt;1,"Código repetido na aba Faturas",IF($B1012=0,"Sem itens",IF($D1012=0,"Sem parcelas",IF(NOT(ISNUMBER($C1012)),"Valor inválido nos itens",IF($F1012&lt;&gt;0,"Parcelas não batem com os itens","OK"))))))</f>
        <v/>
      </c>
      <c r="H1012" s="3" t="str">
        <f>IF($A1012="","",IF(COUNTIF($A$9:$A1012,$A1012)=1,1,0))</f>
        <v/>
      </c>
    </row>
    <row r="1013" spans="1:8" x14ac:dyDescent="0.25">
      <c r="A1013" s="32" t="str">
        <f>IF(INDEX(Faturas!$A:$A,ROW()-7)="","",INDEX(Faturas!$A:$A,ROW()-7))</f>
        <v/>
      </c>
      <c r="B1013" s="33" t="str">
        <f>IF($A1013="","",COUNTIF(Itens!$A$2:$A$20001,$A1013))</f>
        <v/>
      </c>
      <c r="C1013" s="34" t="str">
        <f>IF($A1013="","",IFERROR(SUMPRODUCT((Itens!$A$2:$A$20001=$A1013)*Itens!$D$2:$D$20001*(Itens!$E$2:$E$20001-Itens!$F$2:$F$20001)),"erro"))</f>
        <v/>
      </c>
      <c r="D1013" s="33" t="str">
        <f>IF($A1013="","",COUNTIF(Parcelas!$A$2:$A$20001,$A1013))</f>
        <v/>
      </c>
      <c r="E1013" s="34" t="str">
        <f>IF($A1013="","",SUMIF(Parcelas!$A$2:$A$20001,$A1013,Parcelas!$C$2:$C$20001))</f>
        <v/>
      </c>
      <c r="F1013" s="34" t="str">
        <f t="shared" si="15"/>
        <v/>
      </c>
      <c r="G1013" s="32" t="str">
        <f>IF($A1013="","",IF(COUNTIF(Faturas!$A$2:$A$2001,$A1013)&gt;1,"Código repetido na aba Faturas",IF($B1013=0,"Sem itens",IF($D1013=0,"Sem parcelas",IF(NOT(ISNUMBER($C1013)),"Valor inválido nos itens",IF($F1013&lt;&gt;0,"Parcelas não batem com os itens","OK"))))))</f>
        <v/>
      </c>
      <c r="H1013" s="3" t="str">
        <f>IF($A1013="","",IF(COUNTIF($A$9:$A1013,$A1013)=1,1,0))</f>
        <v/>
      </c>
    </row>
    <row r="1014" spans="1:8" x14ac:dyDescent="0.25">
      <c r="A1014" s="32" t="str">
        <f>IF(INDEX(Faturas!$A:$A,ROW()-7)="","",INDEX(Faturas!$A:$A,ROW()-7))</f>
        <v/>
      </c>
      <c r="B1014" s="33" t="str">
        <f>IF($A1014="","",COUNTIF(Itens!$A$2:$A$20001,$A1014))</f>
        <v/>
      </c>
      <c r="C1014" s="34" t="str">
        <f>IF($A1014="","",IFERROR(SUMPRODUCT((Itens!$A$2:$A$20001=$A1014)*Itens!$D$2:$D$20001*(Itens!$E$2:$E$20001-Itens!$F$2:$F$20001)),"erro"))</f>
        <v/>
      </c>
      <c r="D1014" s="33" t="str">
        <f>IF($A1014="","",COUNTIF(Parcelas!$A$2:$A$20001,$A1014))</f>
        <v/>
      </c>
      <c r="E1014" s="34" t="str">
        <f>IF($A1014="","",SUMIF(Parcelas!$A$2:$A$20001,$A1014,Parcelas!$C$2:$C$20001))</f>
        <v/>
      </c>
      <c r="F1014" s="34" t="str">
        <f t="shared" si="15"/>
        <v/>
      </c>
      <c r="G1014" s="32" t="str">
        <f>IF($A1014="","",IF(COUNTIF(Faturas!$A$2:$A$2001,$A1014)&gt;1,"Código repetido na aba Faturas",IF($B1014=0,"Sem itens",IF($D1014=0,"Sem parcelas",IF(NOT(ISNUMBER($C1014)),"Valor inválido nos itens",IF($F1014&lt;&gt;0,"Parcelas não batem com os itens","OK"))))))</f>
        <v/>
      </c>
      <c r="H1014" s="3" t="str">
        <f>IF($A1014="","",IF(COUNTIF($A$9:$A1014,$A1014)=1,1,0))</f>
        <v/>
      </c>
    </row>
    <row r="1015" spans="1:8" x14ac:dyDescent="0.25">
      <c r="A1015" s="32" t="str">
        <f>IF(INDEX(Faturas!$A:$A,ROW()-7)="","",INDEX(Faturas!$A:$A,ROW()-7))</f>
        <v/>
      </c>
      <c r="B1015" s="33" t="str">
        <f>IF($A1015="","",COUNTIF(Itens!$A$2:$A$20001,$A1015))</f>
        <v/>
      </c>
      <c r="C1015" s="34" t="str">
        <f>IF($A1015="","",IFERROR(SUMPRODUCT((Itens!$A$2:$A$20001=$A1015)*Itens!$D$2:$D$20001*(Itens!$E$2:$E$20001-Itens!$F$2:$F$20001)),"erro"))</f>
        <v/>
      </c>
      <c r="D1015" s="33" t="str">
        <f>IF($A1015="","",COUNTIF(Parcelas!$A$2:$A$20001,$A1015))</f>
        <v/>
      </c>
      <c r="E1015" s="34" t="str">
        <f>IF($A1015="","",SUMIF(Parcelas!$A$2:$A$20001,$A1015,Parcelas!$C$2:$C$20001))</f>
        <v/>
      </c>
      <c r="F1015" s="34" t="str">
        <f t="shared" si="15"/>
        <v/>
      </c>
      <c r="G1015" s="32" t="str">
        <f>IF($A1015="","",IF(COUNTIF(Faturas!$A$2:$A$2001,$A1015)&gt;1,"Código repetido na aba Faturas",IF($B1015=0,"Sem itens",IF($D1015=0,"Sem parcelas",IF(NOT(ISNUMBER($C1015)),"Valor inválido nos itens",IF($F1015&lt;&gt;0,"Parcelas não batem com os itens","OK"))))))</f>
        <v/>
      </c>
      <c r="H1015" s="3" t="str">
        <f>IF($A1015="","",IF(COUNTIF($A$9:$A1015,$A1015)=1,1,0))</f>
        <v/>
      </c>
    </row>
    <row r="1016" spans="1:8" x14ac:dyDescent="0.25">
      <c r="A1016" s="32" t="str">
        <f>IF(INDEX(Faturas!$A:$A,ROW()-7)="","",INDEX(Faturas!$A:$A,ROW()-7))</f>
        <v/>
      </c>
      <c r="B1016" s="33" t="str">
        <f>IF($A1016="","",COUNTIF(Itens!$A$2:$A$20001,$A1016))</f>
        <v/>
      </c>
      <c r="C1016" s="34" t="str">
        <f>IF($A1016="","",IFERROR(SUMPRODUCT((Itens!$A$2:$A$20001=$A1016)*Itens!$D$2:$D$20001*(Itens!$E$2:$E$20001-Itens!$F$2:$F$20001)),"erro"))</f>
        <v/>
      </c>
      <c r="D1016" s="33" t="str">
        <f>IF($A1016="","",COUNTIF(Parcelas!$A$2:$A$20001,$A1016))</f>
        <v/>
      </c>
      <c r="E1016" s="34" t="str">
        <f>IF($A1016="","",SUMIF(Parcelas!$A$2:$A$20001,$A1016,Parcelas!$C$2:$C$20001))</f>
        <v/>
      </c>
      <c r="F1016" s="34" t="str">
        <f t="shared" si="15"/>
        <v/>
      </c>
      <c r="G1016" s="32" t="str">
        <f>IF($A1016="","",IF(COUNTIF(Faturas!$A$2:$A$2001,$A1016)&gt;1,"Código repetido na aba Faturas",IF($B1016=0,"Sem itens",IF($D1016=0,"Sem parcelas",IF(NOT(ISNUMBER($C1016)),"Valor inválido nos itens",IF($F1016&lt;&gt;0,"Parcelas não batem com os itens","OK"))))))</f>
        <v/>
      </c>
      <c r="H1016" s="3" t="str">
        <f>IF($A1016="","",IF(COUNTIF($A$9:$A1016,$A1016)=1,1,0))</f>
        <v/>
      </c>
    </row>
    <row r="1017" spans="1:8" x14ac:dyDescent="0.25">
      <c r="A1017" s="32" t="str">
        <f>IF(INDEX(Faturas!$A:$A,ROW()-7)="","",INDEX(Faturas!$A:$A,ROW()-7))</f>
        <v/>
      </c>
      <c r="B1017" s="33" t="str">
        <f>IF($A1017="","",COUNTIF(Itens!$A$2:$A$20001,$A1017))</f>
        <v/>
      </c>
      <c r="C1017" s="34" t="str">
        <f>IF($A1017="","",IFERROR(SUMPRODUCT((Itens!$A$2:$A$20001=$A1017)*Itens!$D$2:$D$20001*(Itens!$E$2:$E$20001-Itens!$F$2:$F$20001)),"erro"))</f>
        <v/>
      </c>
      <c r="D1017" s="33" t="str">
        <f>IF($A1017="","",COUNTIF(Parcelas!$A$2:$A$20001,$A1017))</f>
        <v/>
      </c>
      <c r="E1017" s="34" t="str">
        <f>IF($A1017="","",SUMIF(Parcelas!$A$2:$A$20001,$A1017,Parcelas!$C$2:$C$20001))</f>
        <v/>
      </c>
      <c r="F1017" s="34" t="str">
        <f t="shared" si="15"/>
        <v/>
      </c>
      <c r="G1017" s="32" t="str">
        <f>IF($A1017="","",IF(COUNTIF(Faturas!$A$2:$A$2001,$A1017)&gt;1,"Código repetido na aba Faturas",IF($B1017=0,"Sem itens",IF($D1017=0,"Sem parcelas",IF(NOT(ISNUMBER($C1017)),"Valor inválido nos itens",IF($F1017&lt;&gt;0,"Parcelas não batem com os itens","OK"))))))</f>
        <v/>
      </c>
      <c r="H1017" s="3" t="str">
        <f>IF($A1017="","",IF(COUNTIF($A$9:$A1017,$A1017)=1,1,0))</f>
        <v/>
      </c>
    </row>
    <row r="1018" spans="1:8" x14ac:dyDescent="0.25">
      <c r="A1018" s="32" t="str">
        <f>IF(INDEX(Faturas!$A:$A,ROW()-7)="","",INDEX(Faturas!$A:$A,ROW()-7))</f>
        <v/>
      </c>
      <c r="B1018" s="33" t="str">
        <f>IF($A1018="","",COUNTIF(Itens!$A$2:$A$20001,$A1018))</f>
        <v/>
      </c>
      <c r="C1018" s="34" t="str">
        <f>IF($A1018="","",IFERROR(SUMPRODUCT((Itens!$A$2:$A$20001=$A1018)*Itens!$D$2:$D$20001*(Itens!$E$2:$E$20001-Itens!$F$2:$F$20001)),"erro"))</f>
        <v/>
      </c>
      <c r="D1018" s="33" t="str">
        <f>IF($A1018="","",COUNTIF(Parcelas!$A$2:$A$20001,$A1018))</f>
        <v/>
      </c>
      <c r="E1018" s="34" t="str">
        <f>IF($A1018="","",SUMIF(Parcelas!$A$2:$A$20001,$A1018,Parcelas!$C$2:$C$20001))</f>
        <v/>
      </c>
      <c r="F1018" s="34" t="str">
        <f t="shared" si="15"/>
        <v/>
      </c>
      <c r="G1018" s="32" t="str">
        <f>IF($A1018="","",IF(COUNTIF(Faturas!$A$2:$A$2001,$A1018)&gt;1,"Código repetido na aba Faturas",IF($B1018=0,"Sem itens",IF($D1018=0,"Sem parcelas",IF(NOT(ISNUMBER($C1018)),"Valor inválido nos itens",IF($F1018&lt;&gt;0,"Parcelas não batem com os itens","OK"))))))</f>
        <v/>
      </c>
      <c r="H1018" s="3" t="str">
        <f>IF($A1018="","",IF(COUNTIF($A$9:$A1018,$A1018)=1,1,0))</f>
        <v/>
      </c>
    </row>
    <row r="1019" spans="1:8" x14ac:dyDescent="0.25">
      <c r="A1019" s="32" t="str">
        <f>IF(INDEX(Faturas!$A:$A,ROW()-7)="","",INDEX(Faturas!$A:$A,ROW()-7))</f>
        <v/>
      </c>
      <c r="B1019" s="33" t="str">
        <f>IF($A1019="","",COUNTIF(Itens!$A$2:$A$20001,$A1019))</f>
        <v/>
      </c>
      <c r="C1019" s="34" t="str">
        <f>IF($A1019="","",IFERROR(SUMPRODUCT((Itens!$A$2:$A$20001=$A1019)*Itens!$D$2:$D$20001*(Itens!$E$2:$E$20001-Itens!$F$2:$F$20001)),"erro"))</f>
        <v/>
      </c>
      <c r="D1019" s="33" t="str">
        <f>IF($A1019="","",COUNTIF(Parcelas!$A$2:$A$20001,$A1019))</f>
        <v/>
      </c>
      <c r="E1019" s="34" t="str">
        <f>IF($A1019="","",SUMIF(Parcelas!$A$2:$A$20001,$A1019,Parcelas!$C$2:$C$20001))</f>
        <v/>
      </c>
      <c r="F1019" s="34" t="str">
        <f t="shared" si="15"/>
        <v/>
      </c>
      <c r="G1019" s="32" t="str">
        <f>IF($A1019="","",IF(COUNTIF(Faturas!$A$2:$A$2001,$A1019)&gt;1,"Código repetido na aba Faturas",IF($B1019=0,"Sem itens",IF($D1019=0,"Sem parcelas",IF(NOT(ISNUMBER($C1019)),"Valor inválido nos itens",IF($F1019&lt;&gt;0,"Parcelas não batem com os itens","OK"))))))</f>
        <v/>
      </c>
      <c r="H1019" s="3" t="str">
        <f>IF($A1019="","",IF(COUNTIF($A$9:$A1019,$A1019)=1,1,0))</f>
        <v/>
      </c>
    </row>
    <row r="1020" spans="1:8" x14ac:dyDescent="0.25">
      <c r="A1020" s="32" t="str">
        <f>IF(INDEX(Faturas!$A:$A,ROW()-7)="","",INDEX(Faturas!$A:$A,ROW()-7))</f>
        <v/>
      </c>
      <c r="B1020" s="33" t="str">
        <f>IF($A1020="","",COUNTIF(Itens!$A$2:$A$20001,$A1020))</f>
        <v/>
      </c>
      <c r="C1020" s="34" t="str">
        <f>IF($A1020="","",IFERROR(SUMPRODUCT((Itens!$A$2:$A$20001=$A1020)*Itens!$D$2:$D$20001*(Itens!$E$2:$E$20001-Itens!$F$2:$F$20001)),"erro"))</f>
        <v/>
      </c>
      <c r="D1020" s="33" t="str">
        <f>IF($A1020="","",COUNTIF(Parcelas!$A$2:$A$20001,$A1020))</f>
        <v/>
      </c>
      <c r="E1020" s="34" t="str">
        <f>IF($A1020="","",SUMIF(Parcelas!$A$2:$A$20001,$A1020,Parcelas!$C$2:$C$20001))</f>
        <v/>
      </c>
      <c r="F1020" s="34" t="str">
        <f t="shared" si="15"/>
        <v/>
      </c>
      <c r="G1020" s="32" t="str">
        <f>IF($A1020="","",IF(COUNTIF(Faturas!$A$2:$A$2001,$A1020)&gt;1,"Código repetido na aba Faturas",IF($B1020=0,"Sem itens",IF($D1020=0,"Sem parcelas",IF(NOT(ISNUMBER($C1020)),"Valor inválido nos itens",IF($F1020&lt;&gt;0,"Parcelas não batem com os itens","OK"))))))</f>
        <v/>
      </c>
      <c r="H1020" s="3" t="str">
        <f>IF($A1020="","",IF(COUNTIF($A$9:$A1020,$A1020)=1,1,0))</f>
        <v/>
      </c>
    </row>
    <row r="1021" spans="1:8" x14ac:dyDescent="0.25">
      <c r="A1021" s="32" t="str">
        <f>IF(INDEX(Faturas!$A:$A,ROW()-7)="","",INDEX(Faturas!$A:$A,ROW()-7))</f>
        <v/>
      </c>
      <c r="B1021" s="33" t="str">
        <f>IF($A1021="","",COUNTIF(Itens!$A$2:$A$20001,$A1021))</f>
        <v/>
      </c>
      <c r="C1021" s="34" t="str">
        <f>IF($A1021="","",IFERROR(SUMPRODUCT((Itens!$A$2:$A$20001=$A1021)*Itens!$D$2:$D$20001*(Itens!$E$2:$E$20001-Itens!$F$2:$F$20001)),"erro"))</f>
        <v/>
      </c>
      <c r="D1021" s="33" t="str">
        <f>IF($A1021="","",COUNTIF(Parcelas!$A$2:$A$20001,$A1021))</f>
        <v/>
      </c>
      <c r="E1021" s="34" t="str">
        <f>IF($A1021="","",SUMIF(Parcelas!$A$2:$A$20001,$A1021,Parcelas!$C$2:$C$20001))</f>
        <v/>
      </c>
      <c r="F1021" s="34" t="str">
        <f t="shared" si="15"/>
        <v/>
      </c>
      <c r="G1021" s="32" t="str">
        <f>IF($A1021="","",IF(COUNTIF(Faturas!$A$2:$A$2001,$A1021)&gt;1,"Código repetido na aba Faturas",IF($B1021=0,"Sem itens",IF($D1021=0,"Sem parcelas",IF(NOT(ISNUMBER($C1021)),"Valor inválido nos itens",IF($F1021&lt;&gt;0,"Parcelas não batem com os itens","OK"))))))</f>
        <v/>
      </c>
      <c r="H1021" s="3" t="str">
        <f>IF($A1021="","",IF(COUNTIF($A$9:$A1021,$A1021)=1,1,0))</f>
        <v/>
      </c>
    </row>
    <row r="1022" spans="1:8" x14ac:dyDescent="0.25">
      <c r="A1022" s="32" t="str">
        <f>IF(INDEX(Faturas!$A:$A,ROW()-7)="","",INDEX(Faturas!$A:$A,ROW()-7))</f>
        <v/>
      </c>
      <c r="B1022" s="33" t="str">
        <f>IF($A1022="","",COUNTIF(Itens!$A$2:$A$20001,$A1022))</f>
        <v/>
      </c>
      <c r="C1022" s="34" t="str">
        <f>IF($A1022="","",IFERROR(SUMPRODUCT((Itens!$A$2:$A$20001=$A1022)*Itens!$D$2:$D$20001*(Itens!$E$2:$E$20001-Itens!$F$2:$F$20001)),"erro"))</f>
        <v/>
      </c>
      <c r="D1022" s="33" t="str">
        <f>IF($A1022="","",COUNTIF(Parcelas!$A$2:$A$20001,$A1022))</f>
        <v/>
      </c>
      <c r="E1022" s="34" t="str">
        <f>IF($A1022="","",SUMIF(Parcelas!$A$2:$A$20001,$A1022,Parcelas!$C$2:$C$20001))</f>
        <v/>
      </c>
      <c r="F1022" s="34" t="str">
        <f t="shared" si="15"/>
        <v/>
      </c>
      <c r="G1022" s="32" t="str">
        <f>IF($A1022="","",IF(COUNTIF(Faturas!$A$2:$A$2001,$A1022)&gt;1,"Código repetido na aba Faturas",IF($B1022=0,"Sem itens",IF($D1022=0,"Sem parcelas",IF(NOT(ISNUMBER($C1022)),"Valor inválido nos itens",IF($F1022&lt;&gt;0,"Parcelas não batem com os itens","OK"))))))</f>
        <v/>
      </c>
      <c r="H1022" s="3" t="str">
        <f>IF($A1022="","",IF(COUNTIF($A$9:$A1022,$A1022)=1,1,0))</f>
        <v/>
      </c>
    </row>
    <row r="1023" spans="1:8" x14ac:dyDescent="0.25">
      <c r="A1023" s="32" t="str">
        <f>IF(INDEX(Faturas!$A:$A,ROW()-7)="","",INDEX(Faturas!$A:$A,ROW()-7))</f>
        <v/>
      </c>
      <c r="B1023" s="33" t="str">
        <f>IF($A1023="","",COUNTIF(Itens!$A$2:$A$20001,$A1023))</f>
        <v/>
      </c>
      <c r="C1023" s="34" t="str">
        <f>IF($A1023="","",IFERROR(SUMPRODUCT((Itens!$A$2:$A$20001=$A1023)*Itens!$D$2:$D$20001*(Itens!$E$2:$E$20001-Itens!$F$2:$F$20001)),"erro"))</f>
        <v/>
      </c>
      <c r="D1023" s="33" t="str">
        <f>IF($A1023="","",COUNTIF(Parcelas!$A$2:$A$20001,$A1023))</f>
        <v/>
      </c>
      <c r="E1023" s="34" t="str">
        <f>IF($A1023="","",SUMIF(Parcelas!$A$2:$A$20001,$A1023,Parcelas!$C$2:$C$20001))</f>
        <v/>
      </c>
      <c r="F1023" s="34" t="str">
        <f t="shared" si="15"/>
        <v/>
      </c>
      <c r="G1023" s="32" t="str">
        <f>IF($A1023="","",IF(COUNTIF(Faturas!$A$2:$A$2001,$A1023)&gt;1,"Código repetido na aba Faturas",IF($B1023=0,"Sem itens",IF($D1023=0,"Sem parcelas",IF(NOT(ISNUMBER($C1023)),"Valor inválido nos itens",IF($F1023&lt;&gt;0,"Parcelas não batem com os itens","OK"))))))</f>
        <v/>
      </c>
      <c r="H1023" s="3" t="str">
        <f>IF($A1023="","",IF(COUNTIF($A$9:$A1023,$A1023)=1,1,0))</f>
        <v/>
      </c>
    </row>
    <row r="1024" spans="1:8" x14ac:dyDescent="0.25">
      <c r="A1024" s="32" t="str">
        <f>IF(INDEX(Faturas!$A:$A,ROW()-7)="","",INDEX(Faturas!$A:$A,ROW()-7))</f>
        <v/>
      </c>
      <c r="B1024" s="33" t="str">
        <f>IF($A1024="","",COUNTIF(Itens!$A$2:$A$20001,$A1024))</f>
        <v/>
      </c>
      <c r="C1024" s="34" t="str">
        <f>IF($A1024="","",IFERROR(SUMPRODUCT((Itens!$A$2:$A$20001=$A1024)*Itens!$D$2:$D$20001*(Itens!$E$2:$E$20001-Itens!$F$2:$F$20001)),"erro"))</f>
        <v/>
      </c>
      <c r="D1024" s="33" t="str">
        <f>IF($A1024="","",COUNTIF(Parcelas!$A$2:$A$20001,$A1024))</f>
        <v/>
      </c>
      <c r="E1024" s="34" t="str">
        <f>IF($A1024="","",SUMIF(Parcelas!$A$2:$A$20001,$A1024,Parcelas!$C$2:$C$20001))</f>
        <v/>
      </c>
      <c r="F1024" s="34" t="str">
        <f t="shared" si="15"/>
        <v/>
      </c>
      <c r="G1024" s="32" t="str">
        <f>IF($A1024="","",IF(COUNTIF(Faturas!$A$2:$A$2001,$A1024)&gt;1,"Código repetido na aba Faturas",IF($B1024=0,"Sem itens",IF($D1024=0,"Sem parcelas",IF(NOT(ISNUMBER($C1024)),"Valor inválido nos itens",IF($F1024&lt;&gt;0,"Parcelas não batem com os itens","OK"))))))</f>
        <v/>
      </c>
      <c r="H1024" s="3" t="str">
        <f>IF($A1024="","",IF(COUNTIF($A$9:$A1024,$A1024)=1,1,0))</f>
        <v/>
      </c>
    </row>
    <row r="1025" spans="1:8" x14ac:dyDescent="0.25">
      <c r="A1025" s="32" t="str">
        <f>IF(INDEX(Faturas!$A:$A,ROW()-7)="","",INDEX(Faturas!$A:$A,ROW()-7))</f>
        <v/>
      </c>
      <c r="B1025" s="33" t="str">
        <f>IF($A1025="","",COUNTIF(Itens!$A$2:$A$20001,$A1025))</f>
        <v/>
      </c>
      <c r="C1025" s="34" t="str">
        <f>IF($A1025="","",IFERROR(SUMPRODUCT((Itens!$A$2:$A$20001=$A1025)*Itens!$D$2:$D$20001*(Itens!$E$2:$E$20001-Itens!$F$2:$F$20001)),"erro"))</f>
        <v/>
      </c>
      <c r="D1025" s="33" t="str">
        <f>IF($A1025="","",COUNTIF(Parcelas!$A$2:$A$20001,$A1025))</f>
        <v/>
      </c>
      <c r="E1025" s="34" t="str">
        <f>IF($A1025="","",SUMIF(Parcelas!$A$2:$A$20001,$A1025,Parcelas!$C$2:$C$20001))</f>
        <v/>
      </c>
      <c r="F1025" s="34" t="str">
        <f t="shared" si="15"/>
        <v/>
      </c>
      <c r="G1025" s="32" t="str">
        <f>IF($A1025="","",IF(COUNTIF(Faturas!$A$2:$A$2001,$A1025)&gt;1,"Código repetido na aba Faturas",IF($B1025=0,"Sem itens",IF($D1025=0,"Sem parcelas",IF(NOT(ISNUMBER($C1025)),"Valor inválido nos itens",IF($F1025&lt;&gt;0,"Parcelas não batem com os itens","OK"))))))</f>
        <v/>
      </c>
      <c r="H1025" s="3" t="str">
        <f>IF($A1025="","",IF(COUNTIF($A$9:$A1025,$A1025)=1,1,0))</f>
        <v/>
      </c>
    </row>
    <row r="1026" spans="1:8" x14ac:dyDescent="0.25">
      <c r="A1026" s="32" t="str">
        <f>IF(INDEX(Faturas!$A:$A,ROW()-7)="","",INDEX(Faturas!$A:$A,ROW()-7))</f>
        <v/>
      </c>
      <c r="B1026" s="33" t="str">
        <f>IF($A1026="","",COUNTIF(Itens!$A$2:$A$20001,$A1026))</f>
        <v/>
      </c>
      <c r="C1026" s="34" t="str">
        <f>IF($A1026="","",IFERROR(SUMPRODUCT((Itens!$A$2:$A$20001=$A1026)*Itens!$D$2:$D$20001*(Itens!$E$2:$E$20001-Itens!$F$2:$F$20001)),"erro"))</f>
        <v/>
      </c>
      <c r="D1026" s="33" t="str">
        <f>IF($A1026="","",COUNTIF(Parcelas!$A$2:$A$20001,$A1026))</f>
        <v/>
      </c>
      <c r="E1026" s="34" t="str">
        <f>IF($A1026="","",SUMIF(Parcelas!$A$2:$A$20001,$A1026,Parcelas!$C$2:$C$20001))</f>
        <v/>
      </c>
      <c r="F1026" s="34" t="str">
        <f t="shared" si="15"/>
        <v/>
      </c>
      <c r="G1026" s="32" t="str">
        <f>IF($A1026="","",IF(COUNTIF(Faturas!$A$2:$A$2001,$A1026)&gt;1,"Código repetido na aba Faturas",IF($B1026=0,"Sem itens",IF($D1026=0,"Sem parcelas",IF(NOT(ISNUMBER($C1026)),"Valor inválido nos itens",IF($F1026&lt;&gt;0,"Parcelas não batem com os itens","OK"))))))</f>
        <v/>
      </c>
      <c r="H1026" s="3" t="str">
        <f>IF($A1026="","",IF(COUNTIF($A$9:$A1026,$A1026)=1,1,0))</f>
        <v/>
      </c>
    </row>
    <row r="1027" spans="1:8" x14ac:dyDescent="0.25">
      <c r="A1027" s="32" t="str">
        <f>IF(INDEX(Faturas!$A:$A,ROW()-7)="","",INDEX(Faturas!$A:$A,ROW()-7))</f>
        <v/>
      </c>
      <c r="B1027" s="33" t="str">
        <f>IF($A1027="","",COUNTIF(Itens!$A$2:$A$20001,$A1027))</f>
        <v/>
      </c>
      <c r="C1027" s="34" t="str">
        <f>IF($A1027="","",IFERROR(SUMPRODUCT((Itens!$A$2:$A$20001=$A1027)*Itens!$D$2:$D$20001*(Itens!$E$2:$E$20001-Itens!$F$2:$F$20001)),"erro"))</f>
        <v/>
      </c>
      <c r="D1027" s="33" t="str">
        <f>IF($A1027="","",COUNTIF(Parcelas!$A$2:$A$20001,$A1027))</f>
        <v/>
      </c>
      <c r="E1027" s="34" t="str">
        <f>IF($A1027="","",SUMIF(Parcelas!$A$2:$A$20001,$A1027,Parcelas!$C$2:$C$20001))</f>
        <v/>
      </c>
      <c r="F1027" s="34" t="str">
        <f t="shared" si="15"/>
        <v/>
      </c>
      <c r="G1027" s="32" t="str">
        <f>IF($A1027="","",IF(COUNTIF(Faturas!$A$2:$A$2001,$A1027)&gt;1,"Código repetido na aba Faturas",IF($B1027=0,"Sem itens",IF($D1027=0,"Sem parcelas",IF(NOT(ISNUMBER($C1027)),"Valor inválido nos itens",IF($F1027&lt;&gt;0,"Parcelas não batem com os itens","OK"))))))</f>
        <v/>
      </c>
      <c r="H1027" s="3" t="str">
        <f>IF($A1027="","",IF(COUNTIF($A$9:$A1027,$A1027)=1,1,0))</f>
        <v/>
      </c>
    </row>
    <row r="1028" spans="1:8" x14ac:dyDescent="0.25">
      <c r="A1028" s="32" t="str">
        <f>IF(INDEX(Faturas!$A:$A,ROW()-7)="","",INDEX(Faturas!$A:$A,ROW()-7))</f>
        <v/>
      </c>
      <c r="B1028" s="33" t="str">
        <f>IF($A1028="","",COUNTIF(Itens!$A$2:$A$20001,$A1028))</f>
        <v/>
      </c>
      <c r="C1028" s="34" t="str">
        <f>IF($A1028="","",IFERROR(SUMPRODUCT((Itens!$A$2:$A$20001=$A1028)*Itens!$D$2:$D$20001*(Itens!$E$2:$E$20001-Itens!$F$2:$F$20001)),"erro"))</f>
        <v/>
      </c>
      <c r="D1028" s="33" t="str">
        <f>IF($A1028="","",COUNTIF(Parcelas!$A$2:$A$20001,$A1028))</f>
        <v/>
      </c>
      <c r="E1028" s="34" t="str">
        <f>IF($A1028="","",SUMIF(Parcelas!$A$2:$A$20001,$A1028,Parcelas!$C$2:$C$20001))</f>
        <v/>
      </c>
      <c r="F1028" s="34" t="str">
        <f t="shared" si="15"/>
        <v/>
      </c>
      <c r="G1028" s="32" t="str">
        <f>IF($A1028="","",IF(COUNTIF(Faturas!$A$2:$A$2001,$A1028)&gt;1,"Código repetido na aba Faturas",IF($B1028=0,"Sem itens",IF($D1028=0,"Sem parcelas",IF(NOT(ISNUMBER($C1028)),"Valor inválido nos itens",IF($F1028&lt;&gt;0,"Parcelas não batem com os itens","OK"))))))</f>
        <v/>
      </c>
      <c r="H1028" s="3" t="str">
        <f>IF($A1028="","",IF(COUNTIF($A$9:$A1028,$A1028)=1,1,0))</f>
        <v/>
      </c>
    </row>
    <row r="1029" spans="1:8" x14ac:dyDescent="0.25">
      <c r="A1029" s="32" t="str">
        <f>IF(INDEX(Faturas!$A:$A,ROW()-7)="","",INDEX(Faturas!$A:$A,ROW()-7))</f>
        <v/>
      </c>
      <c r="B1029" s="33" t="str">
        <f>IF($A1029="","",COUNTIF(Itens!$A$2:$A$20001,$A1029))</f>
        <v/>
      </c>
      <c r="C1029" s="34" t="str">
        <f>IF($A1029="","",IFERROR(SUMPRODUCT((Itens!$A$2:$A$20001=$A1029)*Itens!$D$2:$D$20001*(Itens!$E$2:$E$20001-Itens!$F$2:$F$20001)),"erro"))</f>
        <v/>
      </c>
      <c r="D1029" s="33" t="str">
        <f>IF($A1029="","",COUNTIF(Parcelas!$A$2:$A$20001,$A1029))</f>
        <v/>
      </c>
      <c r="E1029" s="34" t="str">
        <f>IF($A1029="","",SUMIF(Parcelas!$A$2:$A$20001,$A1029,Parcelas!$C$2:$C$20001))</f>
        <v/>
      </c>
      <c r="F1029" s="34" t="str">
        <f t="shared" si="15"/>
        <v/>
      </c>
      <c r="G1029" s="32" t="str">
        <f>IF($A1029="","",IF(COUNTIF(Faturas!$A$2:$A$2001,$A1029)&gt;1,"Código repetido na aba Faturas",IF($B1029=0,"Sem itens",IF($D1029=0,"Sem parcelas",IF(NOT(ISNUMBER($C1029)),"Valor inválido nos itens",IF($F1029&lt;&gt;0,"Parcelas não batem com os itens","OK"))))))</f>
        <v/>
      </c>
      <c r="H1029" s="3" t="str">
        <f>IF($A1029="","",IF(COUNTIF($A$9:$A1029,$A1029)=1,1,0))</f>
        <v/>
      </c>
    </row>
    <row r="1030" spans="1:8" x14ac:dyDescent="0.25">
      <c r="A1030" s="32" t="str">
        <f>IF(INDEX(Faturas!$A:$A,ROW()-7)="","",INDEX(Faturas!$A:$A,ROW()-7))</f>
        <v/>
      </c>
      <c r="B1030" s="33" t="str">
        <f>IF($A1030="","",COUNTIF(Itens!$A$2:$A$20001,$A1030))</f>
        <v/>
      </c>
      <c r="C1030" s="34" t="str">
        <f>IF($A1030="","",IFERROR(SUMPRODUCT((Itens!$A$2:$A$20001=$A1030)*Itens!$D$2:$D$20001*(Itens!$E$2:$E$20001-Itens!$F$2:$F$20001)),"erro"))</f>
        <v/>
      </c>
      <c r="D1030" s="33" t="str">
        <f>IF($A1030="","",COUNTIF(Parcelas!$A$2:$A$20001,$A1030))</f>
        <v/>
      </c>
      <c r="E1030" s="34" t="str">
        <f>IF($A1030="","",SUMIF(Parcelas!$A$2:$A$20001,$A1030,Parcelas!$C$2:$C$20001))</f>
        <v/>
      </c>
      <c r="F1030" s="34" t="str">
        <f t="shared" si="15"/>
        <v/>
      </c>
      <c r="G1030" s="32" t="str">
        <f>IF($A1030="","",IF(COUNTIF(Faturas!$A$2:$A$2001,$A1030)&gt;1,"Código repetido na aba Faturas",IF($B1030=0,"Sem itens",IF($D1030=0,"Sem parcelas",IF(NOT(ISNUMBER($C1030)),"Valor inválido nos itens",IF($F1030&lt;&gt;0,"Parcelas não batem com os itens","OK"))))))</f>
        <v/>
      </c>
      <c r="H1030" s="3" t="str">
        <f>IF($A1030="","",IF(COUNTIF($A$9:$A1030,$A1030)=1,1,0))</f>
        <v/>
      </c>
    </row>
    <row r="1031" spans="1:8" x14ac:dyDescent="0.25">
      <c r="A1031" s="32" t="str">
        <f>IF(INDEX(Faturas!$A:$A,ROW()-7)="","",INDEX(Faturas!$A:$A,ROW()-7))</f>
        <v/>
      </c>
      <c r="B1031" s="33" t="str">
        <f>IF($A1031="","",COUNTIF(Itens!$A$2:$A$20001,$A1031))</f>
        <v/>
      </c>
      <c r="C1031" s="34" t="str">
        <f>IF($A1031="","",IFERROR(SUMPRODUCT((Itens!$A$2:$A$20001=$A1031)*Itens!$D$2:$D$20001*(Itens!$E$2:$E$20001-Itens!$F$2:$F$20001)),"erro"))</f>
        <v/>
      </c>
      <c r="D1031" s="33" t="str">
        <f>IF($A1031="","",COUNTIF(Parcelas!$A$2:$A$20001,$A1031))</f>
        <v/>
      </c>
      <c r="E1031" s="34" t="str">
        <f>IF($A1031="","",SUMIF(Parcelas!$A$2:$A$20001,$A1031,Parcelas!$C$2:$C$20001))</f>
        <v/>
      </c>
      <c r="F1031" s="34" t="str">
        <f t="shared" si="15"/>
        <v/>
      </c>
      <c r="G1031" s="32" t="str">
        <f>IF($A1031="","",IF(COUNTIF(Faturas!$A$2:$A$2001,$A1031)&gt;1,"Código repetido na aba Faturas",IF($B1031=0,"Sem itens",IF($D1031=0,"Sem parcelas",IF(NOT(ISNUMBER($C1031)),"Valor inválido nos itens",IF($F1031&lt;&gt;0,"Parcelas não batem com os itens","OK"))))))</f>
        <v/>
      </c>
      <c r="H1031" s="3" t="str">
        <f>IF($A1031="","",IF(COUNTIF($A$9:$A1031,$A1031)=1,1,0))</f>
        <v/>
      </c>
    </row>
    <row r="1032" spans="1:8" x14ac:dyDescent="0.25">
      <c r="A1032" s="32" t="str">
        <f>IF(INDEX(Faturas!$A:$A,ROW()-7)="","",INDEX(Faturas!$A:$A,ROW()-7))</f>
        <v/>
      </c>
      <c r="B1032" s="33" t="str">
        <f>IF($A1032="","",COUNTIF(Itens!$A$2:$A$20001,$A1032))</f>
        <v/>
      </c>
      <c r="C1032" s="34" t="str">
        <f>IF($A1032="","",IFERROR(SUMPRODUCT((Itens!$A$2:$A$20001=$A1032)*Itens!$D$2:$D$20001*(Itens!$E$2:$E$20001-Itens!$F$2:$F$20001)),"erro"))</f>
        <v/>
      </c>
      <c r="D1032" s="33" t="str">
        <f>IF($A1032="","",COUNTIF(Parcelas!$A$2:$A$20001,$A1032))</f>
        <v/>
      </c>
      <c r="E1032" s="34" t="str">
        <f>IF($A1032="","",SUMIF(Parcelas!$A$2:$A$20001,$A1032,Parcelas!$C$2:$C$20001))</f>
        <v/>
      </c>
      <c r="F1032" s="34" t="str">
        <f t="shared" si="15"/>
        <v/>
      </c>
      <c r="G1032" s="32" t="str">
        <f>IF($A1032="","",IF(COUNTIF(Faturas!$A$2:$A$2001,$A1032)&gt;1,"Código repetido na aba Faturas",IF($B1032=0,"Sem itens",IF($D1032=0,"Sem parcelas",IF(NOT(ISNUMBER($C1032)),"Valor inválido nos itens",IF($F1032&lt;&gt;0,"Parcelas não batem com os itens","OK"))))))</f>
        <v/>
      </c>
      <c r="H1032" s="3" t="str">
        <f>IF($A1032="","",IF(COUNTIF($A$9:$A1032,$A1032)=1,1,0))</f>
        <v/>
      </c>
    </row>
    <row r="1033" spans="1:8" x14ac:dyDescent="0.25">
      <c r="A1033" s="32" t="str">
        <f>IF(INDEX(Faturas!$A:$A,ROW()-7)="","",INDEX(Faturas!$A:$A,ROW()-7))</f>
        <v/>
      </c>
      <c r="B1033" s="33" t="str">
        <f>IF($A1033="","",COUNTIF(Itens!$A$2:$A$20001,$A1033))</f>
        <v/>
      </c>
      <c r="C1033" s="34" t="str">
        <f>IF($A1033="","",IFERROR(SUMPRODUCT((Itens!$A$2:$A$20001=$A1033)*Itens!$D$2:$D$20001*(Itens!$E$2:$E$20001-Itens!$F$2:$F$20001)),"erro"))</f>
        <v/>
      </c>
      <c r="D1033" s="33" t="str">
        <f>IF($A1033="","",COUNTIF(Parcelas!$A$2:$A$20001,$A1033))</f>
        <v/>
      </c>
      <c r="E1033" s="34" t="str">
        <f>IF($A1033="","",SUMIF(Parcelas!$A$2:$A$20001,$A1033,Parcelas!$C$2:$C$20001))</f>
        <v/>
      </c>
      <c r="F1033" s="34" t="str">
        <f t="shared" ref="F1033:F1096" si="16">IF(OR($A1033="",NOT(ISNUMBER($C1033))),"",ROUND($C1033-$E1033,2))</f>
        <v/>
      </c>
      <c r="G1033" s="32" t="str">
        <f>IF($A1033="","",IF(COUNTIF(Faturas!$A$2:$A$2001,$A1033)&gt;1,"Código repetido na aba Faturas",IF($B1033=0,"Sem itens",IF($D1033=0,"Sem parcelas",IF(NOT(ISNUMBER($C1033)),"Valor inválido nos itens",IF($F1033&lt;&gt;0,"Parcelas não batem com os itens","OK"))))))</f>
        <v/>
      </c>
      <c r="H1033" s="3" t="str">
        <f>IF($A1033="","",IF(COUNTIF($A$9:$A1033,$A1033)=1,1,0))</f>
        <v/>
      </c>
    </row>
    <row r="1034" spans="1:8" x14ac:dyDescent="0.25">
      <c r="A1034" s="32" t="str">
        <f>IF(INDEX(Faturas!$A:$A,ROW()-7)="","",INDEX(Faturas!$A:$A,ROW()-7))</f>
        <v/>
      </c>
      <c r="B1034" s="33" t="str">
        <f>IF($A1034="","",COUNTIF(Itens!$A$2:$A$20001,$A1034))</f>
        <v/>
      </c>
      <c r="C1034" s="34" t="str">
        <f>IF($A1034="","",IFERROR(SUMPRODUCT((Itens!$A$2:$A$20001=$A1034)*Itens!$D$2:$D$20001*(Itens!$E$2:$E$20001-Itens!$F$2:$F$20001)),"erro"))</f>
        <v/>
      </c>
      <c r="D1034" s="33" t="str">
        <f>IF($A1034="","",COUNTIF(Parcelas!$A$2:$A$20001,$A1034))</f>
        <v/>
      </c>
      <c r="E1034" s="34" t="str">
        <f>IF($A1034="","",SUMIF(Parcelas!$A$2:$A$20001,$A1034,Parcelas!$C$2:$C$20001))</f>
        <v/>
      </c>
      <c r="F1034" s="34" t="str">
        <f t="shared" si="16"/>
        <v/>
      </c>
      <c r="G1034" s="32" t="str">
        <f>IF($A1034="","",IF(COUNTIF(Faturas!$A$2:$A$2001,$A1034)&gt;1,"Código repetido na aba Faturas",IF($B1034=0,"Sem itens",IF($D1034=0,"Sem parcelas",IF(NOT(ISNUMBER($C1034)),"Valor inválido nos itens",IF($F1034&lt;&gt;0,"Parcelas não batem com os itens","OK"))))))</f>
        <v/>
      </c>
      <c r="H1034" s="3" t="str">
        <f>IF($A1034="","",IF(COUNTIF($A$9:$A1034,$A1034)=1,1,0))</f>
        <v/>
      </c>
    </row>
    <row r="1035" spans="1:8" x14ac:dyDescent="0.25">
      <c r="A1035" s="32" t="str">
        <f>IF(INDEX(Faturas!$A:$A,ROW()-7)="","",INDEX(Faturas!$A:$A,ROW()-7))</f>
        <v/>
      </c>
      <c r="B1035" s="33" t="str">
        <f>IF($A1035="","",COUNTIF(Itens!$A$2:$A$20001,$A1035))</f>
        <v/>
      </c>
      <c r="C1035" s="34" t="str">
        <f>IF($A1035="","",IFERROR(SUMPRODUCT((Itens!$A$2:$A$20001=$A1035)*Itens!$D$2:$D$20001*(Itens!$E$2:$E$20001-Itens!$F$2:$F$20001)),"erro"))</f>
        <v/>
      </c>
      <c r="D1035" s="33" t="str">
        <f>IF($A1035="","",COUNTIF(Parcelas!$A$2:$A$20001,$A1035))</f>
        <v/>
      </c>
      <c r="E1035" s="34" t="str">
        <f>IF($A1035="","",SUMIF(Parcelas!$A$2:$A$20001,$A1035,Parcelas!$C$2:$C$20001))</f>
        <v/>
      </c>
      <c r="F1035" s="34" t="str">
        <f t="shared" si="16"/>
        <v/>
      </c>
      <c r="G1035" s="32" t="str">
        <f>IF($A1035="","",IF(COUNTIF(Faturas!$A$2:$A$2001,$A1035)&gt;1,"Código repetido na aba Faturas",IF($B1035=0,"Sem itens",IF($D1035=0,"Sem parcelas",IF(NOT(ISNUMBER($C1035)),"Valor inválido nos itens",IF($F1035&lt;&gt;0,"Parcelas não batem com os itens","OK"))))))</f>
        <v/>
      </c>
      <c r="H1035" s="3" t="str">
        <f>IF($A1035="","",IF(COUNTIF($A$9:$A1035,$A1035)=1,1,0))</f>
        <v/>
      </c>
    </row>
    <row r="1036" spans="1:8" x14ac:dyDescent="0.25">
      <c r="A1036" s="32" t="str">
        <f>IF(INDEX(Faturas!$A:$A,ROW()-7)="","",INDEX(Faturas!$A:$A,ROW()-7))</f>
        <v/>
      </c>
      <c r="B1036" s="33" t="str">
        <f>IF($A1036="","",COUNTIF(Itens!$A$2:$A$20001,$A1036))</f>
        <v/>
      </c>
      <c r="C1036" s="34" t="str">
        <f>IF($A1036="","",IFERROR(SUMPRODUCT((Itens!$A$2:$A$20001=$A1036)*Itens!$D$2:$D$20001*(Itens!$E$2:$E$20001-Itens!$F$2:$F$20001)),"erro"))</f>
        <v/>
      </c>
      <c r="D1036" s="33" t="str">
        <f>IF($A1036="","",COUNTIF(Parcelas!$A$2:$A$20001,$A1036))</f>
        <v/>
      </c>
      <c r="E1036" s="34" t="str">
        <f>IF($A1036="","",SUMIF(Parcelas!$A$2:$A$20001,$A1036,Parcelas!$C$2:$C$20001))</f>
        <v/>
      </c>
      <c r="F1036" s="34" t="str">
        <f t="shared" si="16"/>
        <v/>
      </c>
      <c r="G1036" s="32" t="str">
        <f>IF($A1036="","",IF(COUNTIF(Faturas!$A$2:$A$2001,$A1036)&gt;1,"Código repetido na aba Faturas",IF($B1036=0,"Sem itens",IF($D1036=0,"Sem parcelas",IF(NOT(ISNUMBER($C1036)),"Valor inválido nos itens",IF($F1036&lt;&gt;0,"Parcelas não batem com os itens","OK"))))))</f>
        <v/>
      </c>
      <c r="H1036" s="3" t="str">
        <f>IF($A1036="","",IF(COUNTIF($A$9:$A1036,$A1036)=1,1,0))</f>
        <v/>
      </c>
    </row>
    <row r="1037" spans="1:8" x14ac:dyDescent="0.25">
      <c r="A1037" s="32" t="str">
        <f>IF(INDEX(Faturas!$A:$A,ROW()-7)="","",INDEX(Faturas!$A:$A,ROW()-7))</f>
        <v/>
      </c>
      <c r="B1037" s="33" t="str">
        <f>IF($A1037="","",COUNTIF(Itens!$A$2:$A$20001,$A1037))</f>
        <v/>
      </c>
      <c r="C1037" s="34" t="str">
        <f>IF($A1037="","",IFERROR(SUMPRODUCT((Itens!$A$2:$A$20001=$A1037)*Itens!$D$2:$D$20001*(Itens!$E$2:$E$20001-Itens!$F$2:$F$20001)),"erro"))</f>
        <v/>
      </c>
      <c r="D1037" s="33" t="str">
        <f>IF($A1037="","",COUNTIF(Parcelas!$A$2:$A$20001,$A1037))</f>
        <v/>
      </c>
      <c r="E1037" s="34" t="str">
        <f>IF($A1037="","",SUMIF(Parcelas!$A$2:$A$20001,$A1037,Parcelas!$C$2:$C$20001))</f>
        <v/>
      </c>
      <c r="F1037" s="34" t="str">
        <f t="shared" si="16"/>
        <v/>
      </c>
      <c r="G1037" s="32" t="str">
        <f>IF($A1037="","",IF(COUNTIF(Faturas!$A$2:$A$2001,$A1037)&gt;1,"Código repetido na aba Faturas",IF($B1037=0,"Sem itens",IF($D1037=0,"Sem parcelas",IF(NOT(ISNUMBER($C1037)),"Valor inválido nos itens",IF($F1037&lt;&gt;0,"Parcelas não batem com os itens","OK"))))))</f>
        <v/>
      </c>
      <c r="H1037" s="3" t="str">
        <f>IF($A1037="","",IF(COUNTIF($A$9:$A1037,$A1037)=1,1,0))</f>
        <v/>
      </c>
    </row>
    <row r="1038" spans="1:8" x14ac:dyDescent="0.25">
      <c r="A1038" s="32" t="str">
        <f>IF(INDEX(Faturas!$A:$A,ROW()-7)="","",INDEX(Faturas!$A:$A,ROW()-7))</f>
        <v/>
      </c>
      <c r="B1038" s="33" t="str">
        <f>IF($A1038="","",COUNTIF(Itens!$A$2:$A$20001,$A1038))</f>
        <v/>
      </c>
      <c r="C1038" s="34" t="str">
        <f>IF($A1038="","",IFERROR(SUMPRODUCT((Itens!$A$2:$A$20001=$A1038)*Itens!$D$2:$D$20001*(Itens!$E$2:$E$20001-Itens!$F$2:$F$20001)),"erro"))</f>
        <v/>
      </c>
      <c r="D1038" s="33" t="str">
        <f>IF($A1038="","",COUNTIF(Parcelas!$A$2:$A$20001,$A1038))</f>
        <v/>
      </c>
      <c r="E1038" s="34" t="str">
        <f>IF($A1038="","",SUMIF(Parcelas!$A$2:$A$20001,$A1038,Parcelas!$C$2:$C$20001))</f>
        <v/>
      </c>
      <c r="F1038" s="34" t="str">
        <f t="shared" si="16"/>
        <v/>
      </c>
      <c r="G1038" s="32" t="str">
        <f>IF($A1038="","",IF(COUNTIF(Faturas!$A$2:$A$2001,$A1038)&gt;1,"Código repetido na aba Faturas",IF($B1038=0,"Sem itens",IF($D1038=0,"Sem parcelas",IF(NOT(ISNUMBER($C1038)),"Valor inválido nos itens",IF($F1038&lt;&gt;0,"Parcelas não batem com os itens","OK"))))))</f>
        <v/>
      </c>
      <c r="H1038" s="3" t="str">
        <f>IF($A1038="","",IF(COUNTIF($A$9:$A1038,$A1038)=1,1,0))</f>
        <v/>
      </c>
    </row>
    <row r="1039" spans="1:8" x14ac:dyDescent="0.25">
      <c r="A1039" s="32" t="str">
        <f>IF(INDEX(Faturas!$A:$A,ROW()-7)="","",INDEX(Faturas!$A:$A,ROW()-7))</f>
        <v/>
      </c>
      <c r="B1039" s="33" t="str">
        <f>IF($A1039="","",COUNTIF(Itens!$A$2:$A$20001,$A1039))</f>
        <v/>
      </c>
      <c r="C1039" s="34" t="str">
        <f>IF($A1039="","",IFERROR(SUMPRODUCT((Itens!$A$2:$A$20001=$A1039)*Itens!$D$2:$D$20001*(Itens!$E$2:$E$20001-Itens!$F$2:$F$20001)),"erro"))</f>
        <v/>
      </c>
      <c r="D1039" s="33" t="str">
        <f>IF($A1039="","",COUNTIF(Parcelas!$A$2:$A$20001,$A1039))</f>
        <v/>
      </c>
      <c r="E1039" s="34" t="str">
        <f>IF($A1039="","",SUMIF(Parcelas!$A$2:$A$20001,$A1039,Parcelas!$C$2:$C$20001))</f>
        <v/>
      </c>
      <c r="F1039" s="34" t="str">
        <f t="shared" si="16"/>
        <v/>
      </c>
      <c r="G1039" s="32" t="str">
        <f>IF($A1039="","",IF(COUNTIF(Faturas!$A$2:$A$2001,$A1039)&gt;1,"Código repetido na aba Faturas",IF($B1039=0,"Sem itens",IF($D1039=0,"Sem parcelas",IF(NOT(ISNUMBER($C1039)),"Valor inválido nos itens",IF($F1039&lt;&gt;0,"Parcelas não batem com os itens","OK"))))))</f>
        <v/>
      </c>
      <c r="H1039" s="3" t="str">
        <f>IF($A1039="","",IF(COUNTIF($A$9:$A1039,$A1039)=1,1,0))</f>
        <v/>
      </c>
    </row>
    <row r="1040" spans="1:8" x14ac:dyDescent="0.25">
      <c r="A1040" s="32" t="str">
        <f>IF(INDEX(Faturas!$A:$A,ROW()-7)="","",INDEX(Faturas!$A:$A,ROW()-7))</f>
        <v/>
      </c>
      <c r="B1040" s="33" t="str">
        <f>IF($A1040="","",COUNTIF(Itens!$A$2:$A$20001,$A1040))</f>
        <v/>
      </c>
      <c r="C1040" s="34" t="str">
        <f>IF($A1040="","",IFERROR(SUMPRODUCT((Itens!$A$2:$A$20001=$A1040)*Itens!$D$2:$D$20001*(Itens!$E$2:$E$20001-Itens!$F$2:$F$20001)),"erro"))</f>
        <v/>
      </c>
      <c r="D1040" s="33" t="str">
        <f>IF($A1040="","",COUNTIF(Parcelas!$A$2:$A$20001,$A1040))</f>
        <v/>
      </c>
      <c r="E1040" s="34" t="str">
        <f>IF($A1040="","",SUMIF(Parcelas!$A$2:$A$20001,$A1040,Parcelas!$C$2:$C$20001))</f>
        <v/>
      </c>
      <c r="F1040" s="34" t="str">
        <f t="shared" si="16"/>
        <v/>
      </c>
      <c r="G1040" s="32" t="str">
        <f>IF($A1040="","",IF(COUNTIF(Faturas!$A$2:$A$2001,$A1040)&gt;1,"Código repetido na aba Faturas",IF($B1040=0,"Sem itens",IF($D1040=0,"Sem parcelas",IF(NOT(ISNUMBER($C1040)),"Valor inválido nos itens",IF($F1040&lt;&gt;0,"Parcelas não batem com os itens","OK"))))))</f>
        <v/>
      </c>
      <c r="H1040" s="3" t="str">
        <f>IF($A1040="","",IF(COUNTIF($A$9:$A1040,$A1040)=1,1,0))</f>
        <v/>
      </c>
    </row>
    <row r="1041" spans="1:8" x14ac:dyDescent="0.25">
      <c r="A1041" s="32" t="str">
        <f>IF(INDEX(Faturas!$A:$A,ROW()-7)="","",INDEX(Faturas!$A:$A,ROW()-7))</f>
        <v/>
      </c>
      <c r="B1041" s="33" t="str">
        <f>IF($A1041="","",COUNTIF(Itens!$A$2:$A$20001,$A1041))</f>
        <v/>
      </c>
      <c r="C1041" s="34" t="str">
        <f>IF($A1041="","",IFERROR(SUMPRODUCT((Itens!$A$2:$A$20001=$A1041)*Itens!$D$2:$D$20001*(Itens!$E$2:$E$20001-Itens!$F$2:$F$20001)),"erro"))</f>
        <v/>
      </c>
      <c r="D1041" s="33" t="str">
        <f>IF($A1041="","",COUNTIF(Parcelas!$A$2:$A$20001,$A1041))</f>
        <v/>
      </c>
      <c r="E1041" s="34" t="str">
        <f>IF($A1041="","",SUMIF(Parcelas!$A$2:$A$20001,$A1041,Parcelas!$C$2:$C$20001))</f>
        <v/>
      </c>
      <c r="F1041" s="34" t="str">
        <f t="shared" si="16"/>
        <v/>
      </c>
      <c r="G1041" s="32" t="str">
        <f>IF($A1041="","",IF(COUNTIF(Faturas!$A$2:$A$2001,$A1041)&gt;1,"Código repetido na aba Faturas",IF($B1041=0,"Sem itens",IF($D1041=0,"Sem parcelas",IF(NOT(ISNUMBER($C1041)),"Valor inválido nos itens",IF($F1041&lt;&gt;0,"Parcelas não batem com os itens","OK"))))))</f>
        <v/>
      </c>
      <c r="H1041" s="3" t="str">
        <f>IF($A1041="","",IF(COUNTIF($A$9:$A1041,$A1041)=1,1,0))</f>
        <v/>
      </c>
    </row>
    <row r="1042" spans="1:8" x14ac:dyDescent="0.25">
      <c r="A1042" s="32" t="str">
        <f>IF(INDEX(Faturas!$A:$A,ROW()-7)="","",INDEX(Faturas!$A:$A,ROW()-7))</f>
        <v/>
      </c>
      <c r="B1042" s="33" t="str">
        <f>IF($A1042="","",COUNTIF(Itens!$A$2:$A$20001,$A1042))</f>
        <v/>
      </c>
      <c r="C1042" s="34" t="str">
        <f>IF($A1042="","",IFERROR(SUMPRODUCT((Itens!$A$2:$A$20001=$A1042)*Itens!$D$2:$D$20001*(Itens!$E$2:$E$20001-Itens!$F$2:$F$20001)),"erro"))</f>
        <v/>
      </c>
      <c r="D1042" s="33" t="str">
        <f>IF($A1042="","",COUNTIF(Parcelas!$A$2:$A$20001,$A1042))</f>
        <v/>
      </c>
      <c r="E1042" s="34" t="str">
        <f>IF($A1042="","",SUMIF(Parcelas!$A$2:$A$20001,$A1042,Parcelas!$C$2:$C$20001))</f>
        <v/>
      </c>
      <c r="F1042" s="34" t="str">
        <f t="shared" si="16"/>
        <v/>
      </c>
      <c r="G1042" s="32" t="str">
        <f>IF($A1042="","",IF(COUNTIF(Faturas!$A$2:$A$2001,$A1042)&gt;1,"Código repetido na aba Faturas",IF($B1042=0,"Sem itens",IF($D1042=0,"Sem parcelas",IF(NOT(ISNUMBER($C1042)),"Valor inválido nos itens",IF($F1042&lt;&gt;0,"Parcelas não batem com os itens","OK"))))))</f>
        <v/>
      </c>
      <c r="H1042" s="3" t="str">
        <f>IF($A1042="","",IF(COUNTIF($A$9:$A1042,$A1042)=1,1,0))</f>
        <v/>
      </c>
    </row>
    <row r="1043" spans="1:8" x14ac:dyDescent="0.25">
      <c r="A1043" s="32" t="str">
        <f>IF(INDEX(Faturas!$A:$A,ROW()-7)="","",INDEX(Faturas!$A:$A,ROW()-7))</f>
        <v/>
      </c>
      <c r="B1043" s="33" t="str">
        <f>IF($A1043="","",COUNTIF(Itens!$A$2:$A$20001,$A1043))</f>
        <v/>
      </c>
      <c r="C1043" s="34" t="str">
        <f>IF($A1043="","",IFERROR(SUMPRODUCT((Itens!$A$2:$A$20001=$A1043)*Itens!$D$2:$D$20001*(Itens!$E$2:$E$20001-Itens!$F$2:$F$20001)),"erro"))</f>
        <v/>
      </c>
      <c r="D1043" s="33" t="str">
        <f>IF($A1043="","",COUNTIF(Parcelas!$A$2:$A$20001,$A1043))</f>
        <v/>
      </c>
      <c r="E1043" s="34" t="str">
        <f>IF($A1043="","",SUMIF(Parcelas!$A$2:$A$20001,$A1043,Parcelas!$C$2:$C$20001))</f>
        <v/>
      </c>
      <c r="F1043" s="34" t="str">
        <f t="shared" si="16"/>
        <v/>
      </c>
      <c r="G1043" s="32" t="str">
        <f>IF($A1043="","",IF(COUNTIF(Faturas!$A$2:$A$2001,$A1043)&gt;1,"Código repetido na aba Faturas",IF($B1043=0,"Sem itens",IF($D1043=0,"Sem parcelas",IF(NOT(ISNUMBER($C1043)),"Valor inválido nos itens",IF($F1043&lt;&gt;0,"Parcelas não batem com os itens","OK"))))))</f>
        <v/>
      </c>
      <c r="H1043" s="3" t="str">
        <f>IF($A1043="","",IF(COUNTIF($A$9:$A1043,$A1043)=1,1,0))</f>
        <v/>
      </c>
    </row>
    <row r="1044" spans="1:8" x14ac:dyDescent="0.25">
      <c r="A1044" s="32" t="str">
        <f>IF(INDEX(Faturas!$A:$A,ROW()-7)="","",INDEX(Faturas!$A:$A,ROW()-7))</f>
        <v/>
      </c>
      <c r="B1044" s="33" t="str">
        <f>IF($A1044="","",COUNTIF(Itens!$A$2:$A$20001,$A1044))</f>
        <v/>
      </c>
      <c r="C1044" s="34" t="str">
        <f>IF($A1044="","",IFERROR(SUMPRODUCT((Itens!$A$2:$A$20001=$A1044)*Itens!$D$2:$D$20001*(Itens!$E$2:$E$20001-Itens!$F$2:$F$20001)),"erro"))</f>
        <v/>
      </c>
      <c r="D1044" s="33" t="str">
        <f>IF($A1044="","",COUNTIF(Parcelas!$A$2:$A$20001,$A1044))</f>
        <v/>
      </c>
      <c r="E1044" s="34" t="str">
        <f>IF($A1044="","",SUMIF(Parcelas!$A$2:$A$20001,$A1044,Parcelas!$C$2:$C$20001))</f>
        <v/>
      </c>
      <c r="F1044" s="34" t="str">
        <f t="shared" si="16"/>
        <v/>
      </c>
      <c r="G1044" s="32" t="str">
        <f>IF($A1044="","",IF(COUNTIF(Faturas!$A$2:$A$2001,$A1044)&gt;1,"Código repetido na aba Faturas",IF($B1044=0,"Sem itens",IF($D1044=0,"Sem parcelas",IF(NOT(ISNUMBER($C1044)),"Valor inválido nos itens",IF($F1044&lt;&gt;0,"Parcelas não batem com os itens","OK"))))))</f>
        <v/>
      </c>
      <c r="H1044" s="3" t="str">
        <f>IF($A1044="","",IF(COUNTIF($A$9:$A1044,$A1044)=1,1,0))</f>
        <v/>
      </c>
    </row>
    <row r="1045" spans="1:8" x14ac:dyDescent="0.25">
      <c r="A1045" s="32" t="str">
        <f>IF(INDEX(Faturas!$A:$A,ROW()-7)="","",INDEX(Faturas!$A:$A,ROW()-7))</f>
        <v/>
      </c>
      <c r="B1045" s="33" t="str">
        <f>IF($A1045="","",COUNTIF(Itens!$A$2:$A$20001,$A1045))</f>
        <v/>
      </c>
      <c r="C1045" s="34" t="str">
        <f>IF($A1045="","",IFERROR(SUMPRODUCT((Itens!$A$2:$A$20001=$A1045)*Itens!$D$2:$D$20001*(Itens!$E$2:$E$20001-Itens!$F$2:$F$20001)),"erro"))</f>
        <v/>
      </c>
      <c r="D1045" s="33" t="str">
        <f>IF($A1045="","",COUNTIF(Parcelas!$A$2:$A$20001,$A1045))</f>
        <v/>
      </c>
      <c r="E1045" s="34" t="str">
        <f>IF($A1045="","",SUMIF(Parcelas!$A$2:$A$20001,$A1045,Parcelas!$C$2:$C$20001))</f>
        <v/>
      </c>
      <c r="F1045" s="34" t="str">
        <f t="shared" si="16"/>
        <v/>
      </c>
      <c r="G1045" s="32" t="str">
        <f>IF($A1045="","",IF(COUNTIF(Faturas!$A$2:$A$2001,$A1045)&gt;1,"Código repetido na aba Faturas",IF($B1045=0,"Sem itens",IF($D1045=0,"Sem parcelas",IF(NOT(ISNUMBER($C1045)),"Valor inválido nos itens",IF($F1045&lt;&gt;0,"Parcelas não batem com os itens","OK"))))))</f>
        <v/>
      </c>
      <c r="H1045" s="3" t="str">
        <f>IF($A1045="","",IF(COUNTIF($A$9:$A1045,$A1045)=1,1,0))</f>
        <v/>
      </c>
    </row>
    <row r="1046" spans="1:8" x14ac:dyDescent="0.25">
      <c r="A1046" s="32" t="str">
        <f>IF(INDEX(Faturas!$A:$A,ROW()-7)="","",INDEX(Faturas!$A:$A,ROW()-7))</f>
        <v/>
      </c>
      <c r="B1046" s="33" t="str">
        <f>IF($A1046="","",COUNTIF(Itens!$A$2:$A$20001,$A1046))</f>
        <v/>
      </c>
      <c r="C1046" s="34" t="str">
        <f>IF($A1046="","",IFERROR(SUMPRODUCT((Itens!$A$2:$A$20001=$A1046)*Itens!$D$2:$D$20001*(Itens!$E$2:$E$20001-Itens!$F$2:$F$20001)),"erro"))</f>
        <v/>
      </c>
      <c r="D1046" s="33" t="str">
        <f>IF($A1046="","",COUNTIF(Parcelas!$A$2:$A$20001,$A1046))</f>
        <v/>
      </c>
      <c r="E1046" s="34" t="str">
        <f>IF($A1046="","",SUMIF(Parcelas!$A$2:$A$20001,$A1046,Parcelas!$C$2:$C$20001))</f>
        <v/>
      </c>
      <c r="F1046" s="34" t="str">
        <f t="shared" si="16"/>
        <v/>
      </c>
      <c r="G1046" s="32" t="str">
        <f>IF($A1046="","",IF(COUNTIF(Faturas!$A$2:$A$2001,$A1046)&gt;1,"Código repetido na aba Faturas",IF($B1046=0,"Sem itens",IF($D1046=0,"Sem parcelas",IF(NOT(ISNUMBER($C1046)),"Valor inválido nos itens",IF($F1046&lt;&gt;0,"Parcelas não batem com os itens","OK"))))))</f>
        <v/>
      </c>
      <c r="H1046" s="3" t="str">
        <f>IF($A1046="","",IF(COUNTIF($A$9:$A1046,$A1046)=1,1,0))</f>
        <v/>
      </c>
    </row>
    <row r="1047" spans="1:8" x14ac:dyDescent="0.25">
      <c r="A1047" s="32" t="str">
        <f>IF(INDEX(Faturas!$A:$A,ROW()-7)="","",INDEX(Faturas!$A:$A,ROW()-7))</f>
        <v/>
      </c>
      <c r="B1047" s="33" t="str">
        <f>IF($A1047="","",COUNTIF(Itens!$A$2:$A$20001,$A1047))</f>
        <v/>
      </c>
      <c r="C1047" s="34" t="str">
        <f>IF($A1047="","",IFERROR(SUMPRODUCT((Itens!$A$2:$A$20001=$A1047)*Itens!$D$2:$D$20001*(Itens!$E$2:$E$20001-Itens!$F$2:$F$20001)),"erro"))</f>
        <v/>
      </c>
      <c r="D1047" s="33" t="str">
        <f>IF($A1047="","",COUNTIF(Parcelas!$A$2:$A$20001,$A1047))</f>
        <v/>
      </c>
      <c r="E1047" s="34" t="str">
        <f>IF($A1047="","",SUMIF(Parcelas!$A$2:$A$20001,$A1047,Parcelas!$C$2:$C$20001))</f>
        <v/>
      </c>
      <c r="F1047" s="34" t="str">
        <f t="shared" si="16"/>
        <v/>
      </c>
      <c r="G1047" s="32" t="str">
        <f>IF($A1047="","",IF(COUNTIF(Faturas!$A$2:$A$2001,$A1047)&gt;1,"Código repetido na aba Faturas",IF($B1047=0,"Sem itens",IF($D1047=0,"Sem parcelas",IF(NOT(ISNUMBER($C1047)),"Valor inválido nos itens",IF($F1047&lt;&gt;0,"Parcelas não batem com os itens","OK"))))))</f>
        <v/>
      </c>
      <c r="H1047" s="3" t="str">
        <f>IF($A1047="","",IF(COUNTIF($A$9:$A1047,$A1047)=1,1,0))</f>
        <v/>
      </c>
    </row>
    <row r="1048" spans="1:8" x14ac:dyDescent="0.25">
      <c r="A1048" s="32" t="str">
        <f>IF(INDEX(Faturas!$A:$A,ROW()-7)="","",INDEX(Faturas!$A:$A,ROW()-7))</f>
        <v/>
      </c>
      <c r="B1048" s="33" t="str">
        <f>IF($A1048="","",COUNTIF(Itens!$A$2:$A$20001,$A1048))</f>
        <v/>
      </c>
      <c r="C1048" s="34" t="str">
        <f>IF($A1048="","",IFERROR(SUMPRODUCT((Itens!$A$2:$A$20001=$A1048)*Itens!$D$2:$D$20001*(Itens!$E$2:$E$20001-Itens!$F$2:$F$20001)),"erro"))</f>
        <v/>
      </c>
      <c r="D1048" s="33" t="str">
        <f>IF($A1048="","",COUNTIF(Parcelas!$A$2:$A$20001,$A1048))</f>
        <v/>
      </c>
      <c r="E1048" s="34" t="str">
        <f>IF($A1048="","",SUMIF(Parcelas!$A$2:$A$20001,$A1048,Parcelas!$C$2:$C$20001))</f>
        <v/>
      </c>
      <c r="F1048" s="34" t="str">
        <f t="shared" si="16"/>
        <v/>
      </c>
      <c r="G1048" s="32" t="str">
        <f>IF($A1048="","",IF(COUNTIF(Faturas!$A$2:$A$2001,$A1048)&gt;1,"Código repetido na aba Faturas",IF($B1048=0,"Sem itens",IF($D1048=0,"Sem parcelas",IF(NOT(ISNUMBER($C1048)),"Valor inválido nos itens",IF($F1048&lt;&gt;0,"Parcelas não batem com os itens","OK"))))))</f>
        <v/>
      </c>
      <c r="H1048" s="3" t="str">
        <f>IF($A1048="","",IF(COUNTIF($A$9:$A1048,$A1048)=1,1,0))</f>
        <v/>
      </c>
    </row>
    <row r="1049" spans="1:8" x14ac:dyDescent="0.25">
      <c r="A1049" s="32" t="str">
        <f>IF(INDEX(Faturas!$A:$A,ROW()-7)="","",INDEX(Faturas!$A:$A,ROW()-7))</f>
        <v/>
      </c>
      <c r="B1049" s="33" t="str">
        <f>IF($A1049="","",COUNTIF(Itens!$A$2:$A$20001,$A1049))</f>
        <v/>
      </c>
      <c r="C1049" s="34" t="str">
        <f>IF($A1049="","",IFERROR(SUMPRODUCT((Itens!$A$2:$A$20001=$A1049)*Itens!$D$2:$D$20001*(Itens!$E$2:$E$20001-Itens!$F$2:$F$20001)),"erro"))</f>
        <v/>
      </c>
      <c r="D1049" s="33" t="str">
        <f>IF($A1049="","",COUNTIF(Parcelas!$A$2:$A$20001,$A1049))</f>
        <v/>
      </c>
      <c r="E1049" s="34" t="str">
        <f>IF($A1049="","",SUMIF(Parcelas!$A$2:$A$20001,$A1049,Parcelas!$C$2:$C$20001))</f>
        <v/>
      </c>
      <c r="F1049" s="34" t="str">
        <f t="shared" si="16"/>
        <v/>
      </c>
      <c r="G1049" s="32" t="str">
        <f>IF($A1049="","",IF(COUNTIF(Faturas!$A$2:$A$2001,$A1049)&gt;1,"Código repetido na aba Faturas",IF($B1049=0,"Sem itens",IF($D1049=0,"Sem parcelas",IF(NOT(ISNUMBER($C1049)),"Valor inválido nos itens",IF($F1049&lt;&gt;0,"Parcelas não batem com os itens","OK"))))))</f>
        <v/>
      </c>
      <c r="H1049" s="3" t="str">
        <f>IF($A1049="","",IF(COUNTIF($A$9:$A1049,$A1049)=1,1,0))</f>
        <v/>
      </c>
    </row>
    <row r="1050" spans="1:8" x14ac:dyDescent="0.25">
      <c r="A1050" s="32" t="str">
        <f>IF(INDEX(Faturas!$A:$A,ROW()-7)="","",INDEX(Faturas!$A:$A,ROW()-7))</f>
        <v/>
      </c>
      <c r="B1050" s="33" t="str">
        <f>IF($A1050="","",COUNTIF(Itens!$A$2:$A$20001,$A1050))</f>
        <v/>
      </c>
      <c r="C1050" s="34" t="str">
        <f>IF($A1050="","",IFERROR(SUMPRODUCT((Itens!$A$2:$A$20001=$A1050)*Itens!$D$2:$D$20001*(Itens!$E$2:$E$20001-Itens!$F$2:$F$20001)),"erro"))</f>
        <v/>
      </c>
      <c r="D1050" s="33" t="str">
        <f>IF($A1050="","",COUNTIF(Parcelas!$A$2:$A$20001,$A1050))</f>
        <v/>
      </c>
      <c r="E1050" s="34" t="str">
        <f>IF($A1050="","",SUMIF(Parcelas!$A$2:$A$20001,$A1050,Parcelas!$C$2:$C$20001))</f>
        <v/>
      </c>
      <c r="F1050" s="34" t="str">
        <f t="shared" si="16"/>
        <v/>
      </c>
      <c r="G1050" s="32" t="str">
        <f>IF($A1050="","",IF(COUNTIF(Faturas!$A$2:$A$2001,$A1050)&gt;1,"Código repetido na aba Faturas",IF($B1050=0,"Sem itens",IF($D1050=0,"Sem parcelas",IF(NOT(ISNUMBER($C1050)),"Valor inválido nos itens",IF($F1050&lt;&gt;0,"Parcelas não batem com os itens","OK"))))))</f>
        <v/>
      </c>
      <c r="H1050" s="3" t="str">
        <f>IF($A1050="","",IF(COUNTIF($A$9:$A1050,$A1050)=1,1,0))</f>
        <v/>
      </c>
    </row>
    <row r="1051" spans="1:8" x14ac:dyDescent="0.25">
      <c r="A1051" s="32" t="str">
        <f>IF(INDEX(Faturas!$A:$A,ROW()-7)="","",INDEX(Faturas!$A:$A,ROW()-7))</f>
        <v/>
      </c>
      <c r="B1051" s="33" t="str">
        <f>IF($A1051="","",COUNTIF(Itens!$A$2:$A$20001,$A1051))</f>
        <v/>
      </c>
      <c r="C1051" s="34" t="str">
        <f>IF($A1051="","",IFERROR(SUMPRODUCT((Itens!$A$2:$A$20001=$A1051)*Itens!$D$2:$D$20001*(Itens!$E$2:$E$20001-Itens!$F$2:$F$20001)),"erro"))</f>
        <v/>
      </c>
      <c r="D1051" s="33" t="str">
        <f>IF($A1051="","",COUNTIF(Parcelas!$A$2:$A$20001,$A1051))</f>
        <v/>
      </c>
      <c r="E1051" s="34" t="str">
        <f>IF($A1051="","",SUMIF(Parcelas!$A$2:$A$20001,$A1051,Parcelas!$C$2:$C$20001))</f>
        <v/>
      </c>
      <c r="F1051" s="34" t="str">
        <f t="shared" si="16"/>
        <v/>
      </c>
      <c r="G1051" s="32" t="str">
        <f>IF($A1051="","",IF(COUNTIF(Faturas!$A$2:$A$2001,$A1051)&gt;1,"Código repetido na aba Faturas",IF($B1051=0,"Sem itens",IF($D1051=0,"Sem parcelas",IF(NOT(ISNUMBER($C1051)),"Valor inválido nos itens",IF($F1051&lt;&gt;0,"Parcelas não batem com os itens","OK"))))))</f>
        <v/>
      </c>
      <c r="H1051" s="3" t="str">
        <f>IF($A1051="","",IF(COUNTIF($A$9:$A1051,$A1051)=1,1,0))</f>
        <v/>
      </c>
    </row>
    <row r="1052" spans="1:8" x14ac:dyDescent="0.25">
      <c r="A1052" s="32" t="str">
        <f>IF(INDEX(Faturas!$A:$A,ROW()-7)="","",INDEX(Faturas!$A:$A,ROW()-7))</f>
        <v/>
      </c>
      <c r="B1052" s="33" t="str">
        <f>IF($A1052="","",COUNTIF(Itens!$A$2:$A$20001,$A1052))</f>
        <v/>
      </c>
      <c r="C1052" s="34" t="str">
        <f>IF($A1052="","",IFERROR(SUMPRODUCT((Itens!$A$2:$A$20001=$A1052)*Itens!$D$2:$D$20001*(Itens!$E$2:$E$20001-Itens!$F$2:$F$20001)),"erro"))</f>
        <v/>
      </c>
      <c r="D1052" s="33" t="str">
        <f>IF($A1052="","",COUNTIF(Parcelas!$A$2:$A$20001,$A1052))</f>
        <v/>
      </c>
      <c r="E1052" s="34" t="str">
        <f>IF($A1052="","",SUMIF(Parcelas!$A$2:$A$20001,$A1052,Parcelas!$C$2:$C$20001))</f>
        <v/>
      </c>
      <c r="F1052" s="34" t="str">
        <f t="shared" si="16"/>
        <v/>
      </c>
      <c r="G1052" s="32" t="str">
        <f>IF($A1052="","",IF(COUNTIF(Faturas!$A$2:$A$2001,$A1052)&gt;1,"Código repetido na aba Faturas",IF($B1052=0,"Sem itens",IF($D1052=0,"Sem parcelas",IF(NOT(ISNUMBER($C1052)),"Valor inválido nos itens",IF($F1052&lt;&gt;0,"Parcelas não batem com os itens","OK"))))))</f>
        <v/>
      </c>
      <c r="H1052" s="3" t="str">
        <f>IF($A1052="","",IF(COUNTIF($A$9:$A1052,$A1052)=1,1,0))</f>
        <v/>
      </c>
    </row>
    <row r="1053" spans="1:8" x14ac:dyDescent="0.25">
      <c r="A1053" s="32" t="str">
        <f>IF(INDEX(Faturas!$A:$A,ROW()-7)="","",INDEX(Faturas!$A:$A,ROW()-7))</f>
        <v/>
      </c>
      <c r="B1053" s="33" t="str">
        <f>IF($A1053="","",COUNTIF(Itens!$A$2:$A$20001,$A1053))</f>
        <v/>
      </c>
      <c r="C1053" s="34" t="str">
        <f>IF($A1053="","",IFERROR(SUMPRODUCT((Itens!$A$2:$A$20001=$A1053)*Itens!$D$2:$D$20001*(Itens!$E$2:$E$20001-Itens!$F$2:$F$20001)),"erro"))</f>
        <v/>
      </c>
      <c r="D1053" s="33" t="str">
        <f>IF($A1053="","",COUNTIF(Parcelas!$A$2:$A$20001,$A1053))</f>
        <v/>
      </c>
      <c r="E1053" s="34" t="str">
        <f>IF($A1053="","",SUMIF(Parcelas!$A$2:$A$20001,$A1053,Parcelas!$C$2:$C$20001))</f>
        <v/>
      </c>
      <c r="F1053" s="34" t="str">
        <f t="shared" si="16"/>
        <v/>
      </c>
      <c r="G1053" s="32" t="str">
        <f>IF($A1053="","",IF(COUNTIF(Faturas!$A$2:$A$2001,$A1053)&gt;1,"Código repetido na aba Faturas",IF($B1053=0,"Sem itens",IF($D1053=0,"Sem parcelas",IF(NOT(ISNUMBER($C1053)),"Valor inválido nos itens",IF($F1053&lt;&gt;0,"Parcelas não batem com os itens","OK"))))))</f>
        <v/>
      </c>
      <c r="H1053" s="3" t="str">
        <f>IF($A1053="","",IF(COUNTIF($A$9:$A1053,$A1053)=1,1,0))</f>
        <v/>
      </c>
    </row>
    <row r="1054" spans="1:8" x14ac:dyDescent="0.25">
      <c r="A1054" s="32" t="str">
        <f>IF(INDEX(Faturas!$A:$A,ROW()-7)="","",INDEX(Faturas!$A:$A,ROW()-7))</f>
        <v/>
      </c>
      <c r="B1054" s="33" t="str">
        <f>IF($A1054="","",COUNTIF(Itens!$A$2:$A$20001,$A1054))</f>
        <v/>
      </c>
      <c r="C1054" s="34" t="str">
        <f>IF($A1054="","",IFERROR(SUMPRODUCT((Itens!$A$2:$A$20001=$A1054)*Itens!$D$2:$D$20001*(Itens!$E$2:$E$20001-Itens!$F$2:$F$20001)),"erro"))</f>
        <v/>
      </c>
      <c r="D1054" s="33" t="str">
        <f>IF($A1054="","",COUNTIF(Parcelas!$A$2:$A$20001,$A1054))</f>
        <v/>
      </c>
      <c r="E1054" s="34" t="str">
        <f>IF($A1054="","",SUMIF(Parcelas!$A$2:$A$20001,$A1054,Parcelas!$C$2:$C$20001))</f>
        <v/>
      </c>
      <c r="F1054" s="34" t="str">
        <f t="shared" si="16"/>
        <v/>
      </c>
      <c r="G1054" s="32" t="str">
        <f>IF($A1054="","",IF(COUNTIF(Faturas!$A$2:$A$2001,$A1054)&gt;1,"Código repetido na aba Faturas",IF($B1054=0,"Sem itens",IF($D1054=0,"Sem parcelas",IF(NOT(ISNUMBER($C1054)),"Valor inválido nos itens",IF($F1054&lt;&gt;0,"Parcelas não batem com os itens","OK"))))))</f>
        <v/>
      </c>
      <c r="H1054" s="3" t="str">
        <f>IF($A1054="","",IF(COUNTIF($A$9:$A1054,$A1054)=1,1,0))</f>
        <v/>
      </c>
    </row>
    <row r="1055" spans="1:8" x14ac:dyDescent="0.25">
      <c r="A1055" s="32" t="str">
        <f>IF(INDEX(Faturas!$A:$A,ROW()-7)="","",INDEX(Faturas!$A:$A,ROW()-7))</f>
        <v/>
      </c>
      <c r="B1055" s="33" t="str">
        <f>IF($A1055="","",COUNTIF(Itens!$A$2:$A$20001,$A1055))</f>
        <v/>
      </c>
      <c r="C1055" s="34" t="str">
        <f>IF($A1055="","",IFERROR(SUMPRODUCT((Itens!$A$2:$A$20001=$A1055)*Itens!$D$2:$D$20001*(Itens!$E$2:$E$20001-Itens!$F$2:$F$20001)),"erro"))</f>
        <v/>
      </c>
      <c r="D1055" s="33" t="str">
        <f>IF($A1055="","",COUNTIF(Parcelas!$A$2:$A$20001,$A1055))</f>
        <v/>
      </c>
      <c r="E1055" s="34" t="str">
        <f>IF($A1055="","",SUMIF(Parcelas!$A$2:$A$20001,$A1055,Parcelas!$C$2:$C$20001))</f>
        <v/>
      </c>
      <c r="F1055" s="34" t="str">
        <f t="shared" si="16"/>
        <v/>
      </c>
      <c r="G1055" s="32" t="str">
        <f>IF($A1055="","",IF(COUNTIF(Faturas!$A$2:$A$2001,$A1055)&gt;1,"Código repetido na aba Faturas",IF($B1055=0,"Sem itens",IF($D1055=0,"Sem parcelas",IF(NOT(ISNUMBER($C1055)),"Valor inválido nos itens",IF($F1055&lt;&gt;0,"Parcelas não batem com os itens","OK"))))))</f>
        <v/>
      </c>
      <c r="H1055" s="3" t="str">
        <f>IF($A1055="","",IF(COUNTIF($A$9:$A1055,$A1055)=1,1,0))</f>
        <v/>
      </c>
    </row>
    <row r="1056" spans="1:8" x14ac:dyDescent="0.25">
      <c r="A1056" s="32" t="str">
        <f>IF(INDEX(Faturas!$A:$A,ROW()-7)="","",INDEX(Faturas!$A:$A,ROW()-7))</f>
        <v/>
      </c>
      <c r="B1056" s="33" t="str">
        <f>IF($A1056="","",COUNTIF(Itens!$A$2:$A$20001,$A1056))</f>
        <v/>
      </c>
      <c r="C1056" s="34" t="str">
        <f>IF($A1056="","",IFERROR(SUMPRODUCT((Itens!$A$2:$A$20001=$A1056)*Itens!$D$2:$D$20001*(Itens!$E$2:$E$20001-Itens!$F$2:$F$20001)),"erro"))</f>
        <v/>
      </c>
      <c r="D1056" s="33" t="str">
        <f>IF($A1056="","",COUNTIF(Parcelas!$A$2:$A$20001,$A1056))</f>
        <v/>
      </c>
      <c r="E1056" s="34" t="str">
        <f>IF($A1056="","",SUMIF(Parcelas!$A$2:$A$20001,$A1056,Parcelas!$C$2:$C$20001))</f>
        <v/>
      </c>
      <c r="F1056" s="34" t="str">
        <f t="shared" si="16"/>
        <v/>
      </c>
      <c r="G1056" s="32" t="str">
        <f>IF($A1056="","",IF(COUNTIF(Faturas!$A$2:$A$2001,$A1056)&gt;1,"Código repetido na aba Faturas",IF($B1056=0,"Sem itens",IF($D1056=0,"Sem parcelas",IF(NOT(ISNUMBER($C1056)),"Valor inválido nos itens",IF($F1056&lt;&gt;0,"Parcelas não batem com os itens","OK"))))))</f>
        <v/>
      </c>
      <c r="H1056" s="3" t="str">
        <f>IF($A1056="","",IF(COUNTIF($A$9:$A1056,$A1056)=1,1,0))</f>
        <v/>
      </c>
    </row>
    <row r="1057" spans="1:8" x14ac:dyDescent="0.25">
      <c r="A1057" s="32" t="str">
        <f>IF(INDEX(Faturas!$A:$A,ROW()-7)="","",INDEX(Faturas!$A:$A,ROW()-7))</f>
        <v/>
      </c>
      <c r="B1057" s="33" t="str">
        <f>IF($A1057="","",COUNTIF(Itens!$A$2:$A$20001,$A1057))</f>
        <v/>
      </c>
      <c r="C1057" s="34" t="str">
        <f>IF($A1057="","",IFERROR(SUMPRODUCT((Itens!$A$2:$A$20001=$A1057)*Itens!$D$2:$D$20001*(Itens!$E$2:$E$20001-Itens!$F$2:$F$20001)),"erro"))</f>
        <v/>
      </c>
      <c r="D1057" s="33" t="str">
        <f>IF($A1057="","",COUNTIF(Parcelas!$A$2:$A$20001,$A1057))</f>
        <v/>
      </c>
      <c r="E1057" s="34" t="str">
        <f>IF($A1057="","",SUMIF(Parcelas!$A$2:$A$20001,$A1057,Parcelas!$C$2:$C$20001))</f>
        <v/>
      </c>
      <c r="F1057" s="34" t="str">
        <f t="shared" si="16"/>
        <v/>
      </c>
      <c r="G1057" s="32" t="str">
        <f>IF($A1057="","",IF(COUNTIF(Faturas!$A$2:$A$2001,$A1057)&gt;1,"Código repetido na aba Faturas",IF($B1057=0,"Sem itens",IF($D1057=0,"Sem parcelas",IF(NOT(ISNUMBER($C1057)),"Valor inválido nos itens",IF($F1057&lt;&gt;0,"Parcelas não batem com os itens","OK"))))))</f>
        <v/>
      </c>
      <c r="H1057" s="3" t="str">
        <f>IF($A1057="","",IF(COUNTIF($A$9:$A1057,$A1057)=1,1,0))</f>
        <v/>
      </c>
    </row>
    <row r="1058" spans="1:8" x14ac:dyDescent="0.25">
      <c r="A1058" s="32" t="str">
        <f>IF(INDEX(Faturas!$A:$A,ROW()-7)="","",INDEX(Faturas!$A:$A,ROW()-7))</f>
        <v/>
      </c>
      <c r="B1058" s="33" t="str">
        <f>IF($A1058="","",COUNTIF(Itens!$A$2:$A$20001,$A1058))</f>
        <v/>
      </c>
      <c r="C1058" s="34" t="str">
        <f>IF($A1058="","",IFERROR(SUMPRODUCT((Itens!$A$2:$A$20001=$A1058)*Itens!$D$2:$D$20001*(Itens!$E$2:$E$20001-Itens!$F$2:$F$20001)),"erro"))</f>
        <v/>
      </c>
      <c r="D1058" s="33" t="str">
        <f>IF($A1058="","",COUNTIF(Parcelas!$A$2:$A$20001,$A1058))</f>
        <v/>
      </c>
      <c r="E1058" s="34" t="str">
        <f>IF($A1058="","",SUMIF(Parcelas!$A$2:$A$20001,$A1058,Parcelas!$C$2:$C$20001))</f>
        <v/>
      </c>
      <c r="F1058" s="34" t="str">
        <f t="shared" si="16"/>
        <v/>
      </c>
      <c r="G1058" s="32" t="str">
        <f>IF($A1058="","",IF(COUNTIF(Faturas!$A$2:$A$2001,$A1058)&gt;1,"Código repetido na aba Faturas",IF($B1058=0,"Sem itens",IF($D1058=0,"Sem parcelas",IF(NOT(ISNUMBER($C1058)),"Valor inválido nos itens",IF($F1058&lt;&gt;0,"Parcelas não batem com os itens","OK"))))))</f>
        <v/>
      </c>
      <c r="H1058" s="3" t="str">
        <f>IF($A1058="","",IF(COUNTIF($A$9:$A1058,$A1058)=1,1,0))</f>
        <v/>
      </c>
    </row>
    <row r="1059" spans="1:8" x14ac:dyDescent="0.25">
      <c r="A1059" s="32" t="str">
        <f>IF(INDEX(Faturas!$A:$A,ROW()-7)="","",INDEX(Faturas!$A:$A,ROW()-7))</f>
        <v/>
      </c>
      <c r="B1059" s="33" t="str">
        <f>IF($A1059="","",COUNTIF(Itens!$A$2:$A$20001,$A1059))</f>
        <v/>
      </c>
      <c r="C1059" s="34" t="str">
        <f>IF($A1059="","",IFERROR(SUMPRODUCT((Itens!$A$2:$A$20001=$A1059)*Itens!$D$2:$D$20001*(Itens!$E$2:$E$20001-Itens!$F$2:$F$20001)),"erro"))</f>
        <v/>
      </c>
      <c r="D1059" s="33" t="str">
        <f>IF($A1059="","",COUNTIF(Parcelas!$A$2:$A$20001,$A1059))</f>
        <v/>
      </c>
      <c r="E1059" s="34" t="str">
        <f>IF($A1059="","",SUMIF(Parcelas!$A$2:$A$20001,$A1059,Parcelas!$C$2:$C$20001))</f>
        <v/>
      </c>
      <c r="F1059" s="34" t="str">
        <f t="shared" si="16"/>
        <v/>
      </c>
      <c r="G1059" s="32" t="str">
        <f>IF($A1059="","",IF(COUNTIF(Faturas!$A$2:$A$2001,$A1059)&gt;1,"Código repetido na aba Faturas",IF($B1059=0,"Sem itens",IF($D1059=0,"Sem parcelas",IF(NOT(ISNUMBER($C1059)),"Valor inválido nos itens",IF($F1059&lt;&gt;0,"Parcelas não batem com os itens","OK"))))))</f>
        <v/>
      </c>
      <c r="H1059" s="3" t="str">
        <f>IF($A1059="","",IF(COUNTIF($A$9:$A1059,$A1059)=1,1,0))</f>
        <v/>
      </c>
    </row>
    <row r="1060" spans="1:8" x14ac:dyDescent="0.25">
      <c r="A1060" s="32" t="str">
        <f>IF(INDEX(Faturas!$A:$A,ROW()-7)="","",INDEX(Faturas!$A:$A,ROW()-7))</f>
        <v/>
      </c>
      <c r="B1060" s="33" t="str">
        <f>IF($A1060="","",COUNTIF(Itens!$A$2:$A$20001,$A1060))</f>
        <v/>
      </c>
      <c r="C1060" s="34" t="str">
        <f>IF($A1060="","",IFERROR(SUMPRODUCT((Itens!$A$2:$A$20001=$A1060)*Itens!$D$2:$D$20001*(Itens!$E$2:$E$20001-Itens!$F$2:$F$20001)),"erro"))</f>
        <v/>
      </c>
      <c r="D1060" s="33" t="str">
        <f>IF($A1060="","",COUNTIF(Parcelas!$A$2:$A$20001,$A1060))</f>
        <v/>
      </c>
      <c r="E1060" s="34" t="str">
        <f>IF($A1060="","",SUMIF(Parcelas!$A$2:$A$20001,$A1060,Parcelas!$C$2:$C$20001))</f>
        <v/>
      </c>
      <c r="F1060" s="34" t="str">
        <f t="shared" si="16"/>
        <v/>
      </c>
      <c r="G1060" s="32" t="str">
        <f>IF($A1060="","",IF(COUNTIF(Faturas!$A$2:$A$2001,$A1060)&gt;1,"Código repetido na aba Faturas",IF($B1060=0,"Sem itens",IF($D1060=0,"Sem parcelas",IF(NOT(ISNUMBER($C1060)),"Valor inválido nos itens",IF($F1060&lt;&gt;0,"Parcelas não batem com os itens","OK"))))))</f>
        <v/>
      </c>
      <c r="H1060" s="3" t="str">
        <f>IF($A1060="","",IF(COUNTIF($A$9:$A1060,$A1060)=1,1,0))</f>
        <v/>
      </c>
    </row>
    <row r="1061" spans="1:8" x14ac:dyDescent="0.25">
      <c r="A1061" s="32" t="str">
        <f>IF(INDEX(Faturas!$A:$A,ROW()-7)="","",INDEX(Faturas!$A:$A,ROW()-7))</f>
        <v/>
      </c>
      <c r="B1061" s="33" t="str">
        <f>IF($A1061="","",COUNTIF(Itens!$A$2:$A$20001,$A1061))</f>
        <v/>
      </c>
      <c r="C1061" s="34" t="str">
        <f>IF($A1061="","",IFERROR(SUMPRODUCT((Itens!$A$2:$A$20001=$A1061)*Itens!$D$2:$D$20001*(Itens!$E$2:$E$20001-Itens!$F$2:$F$20001)),"erro"))</f>
        <v/>
      </c>
      <c r="D1061" s="33" t="str">
        <f>IF($A1061="","",COUNTIF(Parcelas!$A$2:$A$20001,$A1061))</f>
        <v/>
      </c>
      <c r="E1061" s="34" t="str">
        <f>IF($A1061="","",SUMIF(Parcelas!$A$2:$A$20001,$A1061,Parcelas!$C$2:$C$20001))</f>
        <v/>
      </c>
      <c r="F1061" s="34" t="str">
        <f t="shared" si="16"/>
        <v/>
      </c>
      <c r="G1061" s="32" t="str">
        <f>IF($A1061="","",IF(COUNTIF(Faturas!$A$2:$A$2001,$A1061)&gt;1,"Código repetido na aba Faturas",IF($B1061=0,"Sem itens",IF($D1061=0,"Sem parcelas",IF(NOT(ISNUMBER($C1061)),"Valor inválido nos itens",IF($F1061&lt;&gt;0,"Parcelas não batem com os itens","OK"))))))</f>
        <v/>
      </c>
      <c r="H1061" s="3" t="str">
        <f>IF($A1061="","",IF(COUNTIF($A$9:$A1061,$A1061)=1,1,0))</f>
        <v/>
      </c>
    </row>
    <row r="1062" spans="1:8" x14ac:dyDescent="0.25">
      <c r="A1062" s="32" t="str">
        <f>IF(INDEX(Faturas!$A:$A,ROW()-7)="","",INDEX(Faturas!$A:$A,ROW()-7))</f>
        <v/>
      </c>
      <c r="B1062" s="33" t="str">
        <f>IF($A1062="","",COUNTIF(Itens!$A$2:$A$20001,$A1062))</f>
        <v/>
      </c>
      <c r="C1062" s="34" t="str">
        <f>IF($A1062="","",IFERROR(SUMPRODUCT((Itens!$A$2:$A$20001=$A1062)*Itens!$D$2:$D$20001*(Itens!$E$2:$E$20001-Itens!$F$2:$F$20001)),"erro"))</f>
        <v/>
      </c>
      <c r="D1062" s="33" t="str">
        <f>IF($A1062="","",COUNTIF(Parcelas!$A$2:$A$20001,$A1062))</f>
        <v/>
      </c>
      <c r="E1062" s="34" t="str">
        <f>IF($A1062="","",SUMIF(Parcelas!$A$2:$A$20001,$A1062,Parcelas!$C$2:$C$20001))</f>
        <v/>
      </c>
      <c r="F1062" s="34" t="str">
        <f t="shared" si="16"/>
        <v/>
      </c>
      <c r="G1062" s="32" t="str">
        <f>IF($A1062="","",IF(COUNTIF(Faturas!$A$2:$A$2001,$A1062)&gt;1,"Código repetido na aba Faturas",IF($B1062=0,"Sem itens",IF($D1062=0,"Sem parcelas",IF(NOT(ISNUMBER($C1062)),"Valor inválido nos itens",IF($F1062&lt;&gt;0,"Parcelas não batem com os itens","OK"))))))</f>
        <v/>
      </c>
      <c r="H1062" s="3" t="str">
        <f>IF($A1062="","",IF(COUNTIF($A$9:$A1062,$A1062)=1,1,0))</f>
        <v/>
      </c>
    </row>
    <row r="1063" spans="1:8" x14ac:dyDescent="0.25">
      <c r="A1063" s="32" t="str">
        <f>IF(INDEX(Faturas!$A:$A,ROW()-7)="","",INDEX(Faturas!$A:$A,ROW()-7))</f>
        <v/>
      </c>
      <c r="B1063" s="33" t="str">
        <f>IF($A1063="","",COUNTIF(Itens!$A$2:$A$20001,$A1063))</f>
        <v/>
      </c>
      <c r="C1063" s="34" t="str">
        <f>IF($A1063="","",IFERROR(SUMPRODUCT((Itens!$A$2:$A$20001=$A1063)*Itens!$D$2:$D$20001*(Itens!$E$2:$E$20001-Itens!$F$2:$F$20001)),"erro"))</f>
        <v/>
      </c>
      <c r="D1063" s="33" t="str">
        <f>IF($A1063="","",COUNTIF(Parcelas!$A$2:$A$20001,$A1063))</f>
        <v/>
      </c>
      <c r="E1063" s="34" t="str">
        <f>IF($A1063="","",SUMIF(Parcelas!$A$2:$A$20001,$A1063,Parcelas!$C$2:$C$20001))</f>
        <v/>
      </c>
      <c r="F1063" s="34" t="str">
        <f t="shared" si="16"/>
        <v/>
      </c>
      <c r="G1063" s="32" t="str">
        <f>IF($A1063="","",IF(COUNTIF(Faturas!$A$2:$A$2001,$A1063)&gt;1,"Código repetido na aba Faturas",IF($B1063=0,"Sem itens",IF($D1063=0,"Sem parcelas",IF(NOT(ISNUMBER($C1063)),"Valor inválido nos itens",IF($F1063&lt;&gt;0,"Parcelas não batem com os itens","OK"))))))</f>
        <v/>
      </c>
      <c r="H1063" s="3" t="str">
        <f>IF($A1063="","",IF(COUNTIF($A$9:$A1063,$A1063)=1,1,0))</f>
        <v/>
      </c>
    </row>
    <row r="1064" spans="1:8" x14ac:dyDescent="0.25">
      <c r="A1064" s="32" t="str">
        <f>IF(INDEX(Faturas!$A:$A,ROW()-7)="","",INDEX(Faturas!$A:$A,ROW()-7))</f>
        <v/>
      </c>
      <c r="B1064" s="33" t="str">
        <f>IF($A1064="","",COUNTIF(Itens!$A$2:$A$20001,$A1064))</f>
        <v/>
      </c>
      <c r="C1064" s="34" t="str">
        <f>IF($A1064="","",IFERROR(SUMPRODUCT((Itens!$A$2:$A$20001=$A1064)*Itens!$D$2:$D$20001*(Itens!$E$2:$E$20001-Itens!$F$2:$F$20001)),"erro"))</f>
        <v/>
      </c>
      <c r="D1064" s="33" t="str">
        <f>IF($A1064="","",COUNTIF(Parcelas!$A$2:$A$20001,$A1064))</f>
        <v/>
      </c>
      <c r="E1064" s="34" t="str">
        <f>IF($A1064="","",SUMIF(Parcelas!$A$2:$A$20001,$A1064,Parcelas!$C$2:$C$20001))</f>
        <v/>
      </c>
      <c r="F1064" s="34" t="str">
        <f t="shared" si="16"/>
        <v/>
      </c>
      <c r="G1064" s="32" t="str">
        <f>IF($A1064="","",IF(COUNTIF(Faturas!$A$2:$A$2001,$A1064)&gt;1,"Código repetido na aba Faturas",IF($B1064=0,"Sem itens",IF($D1064=0,"Sem parcelas",IF(NOT(ISNUMBER($C1064)),"Valor inválido nos itens",IF($F1064&lt;&gt;0,"Parcelas não batem com os itens","OK"))))))</f>
        <v/>
      </c>
      <c r="H1064" s="3" t="str">
        <f>IF($A1064="","",IF(COUNTIF($A$9:$A1064,$A1064)=1,1,0))</f>
        <v/>
      </c>
    </row>
    <row r="1065" spans="1:8" x14ac:dyDescent="0.25">
      <c r="A1065" s="32" t="str">
        <f>IF(INDEX(Faturas!$A:$A,ROW()-7)="","",INDEX(Faturas!$A:$A,ROW()-7))</f>
        <v/>
      </c>
      <c r="B1065" s="33" t="str">
        <f>IF($A1065="","",COUNTIF(Itens!$A$2:$A$20001,$A1065))</f>
        <v/>
      </c>
      <c r="C1065" s="34" t="str">
        <f>IF($A1065="","",IFERROR(SUMPRODUCT((Itens!$A$2:$A$20001=$A1065)*Itens!$D$2:$D$20001*(Itens!$E$2:$E$20001-Itens!$F$2:$F$20001)),"erro"))</f>
        <v/>
      </c>
      <c r="D1065" s="33" t="str">
        <f>IF($A1065="","",COUNTIF(Parcelas!$A$2:$A$20001,$A1065))</f>
        <v/>
      </c>
      <c r="E1065" s="34" t="str">
        <f>IF($A1065="","",SUMIF(Parcelas!$A$2:$A$20001,$A1065,Parcelas!$C$2:$C$20001))</f>
        <v/>
      </c>
      <c r="F1065" s="34" t="str">
        <f t="shared" si="16"/>
        <v/>
      </c>
      <c r="G1065" s="32" t="str">
        <f>IF($A1065="","",IF(COUNTIF(Faturas!$A$2:$A$2001,$A1065)&gt;1,"Código repetido na aba Faturas",IF($B1065=0,"Sem itens",IF($D1065=0,"Sem parcelas",IF(NOT(ISNUMBER($C1065)),"Valor inválido nos itens",IF($F1065&lt;&gt;0,"Parcelas não batem com os itens","OK"))))))</f>
        <v/>
      </c>
      <c r="H1065" s="3" t="str">
        <f>IF($A1065="","",IF(COUNTIF($A$9:$A1065,$A1065)=1,1,0))</f>
        <v/>
      </c>
    </row>
    <row r="1066" spans="1:8" x14ac:dyDescent="0.25">
      <c r="A1066" s="32" t="str">
        <f>IF(INDEX(Faturas!$A:$A,ROW()-7)="","",INDEX(Faturas!$A:$A,ROW()-7))</f>
        <v/>
      </c>
      <c r="B1066" s="33" t="str">
        <f>IF($A1066="","",COUNTIF(Itens!$A$2:$A$20001,$A1066))</f>
        <v/>
      </c>
      <c r="C1066" s="34" t="str">
        <f>IF($A1066="","",IFERROR(SUMPRODUCT((Itens!$A$2:$A$20001=$A1066)*Itens!$D$2:$D$20001*(Itens!$E$2:$E$20001-Itens!$F$2:$F$20001)),"erro"))</f>
        <v/>
      </c>
      <c r="D1066" s="33" t="str">
        <f>IF($A1066="","",COUNTIF(Parcelas!$A$2:$A$20001,$A1066))</f>
        <v/>
      </c>
      <c r="E1066" s="34" t="str">
        <f>IF($A1066="","",SUMIF(Parcelas!$A$2:$A$20001,$A1066,Parcelas!$C$2:$C$20001))</f>
        <v/>
      </c>
      <c r="F1066" s="34" t="str">
        <f t="shared" si="16"/>
        <v/>
      </c>
      <c r="G1066" s="32" t="str">
        <f>IF($A1066="","",IF(COUNTIF(Faturas!$A$2:$A$2001,$A1066)&gt;1,"Código repetido na aba Faturas",IF($B1066=0,"Sem itens",IF($D1066=0,"Sem parcelas",IF(NOT(ISNUMBER($C1066)),"Valor inválido nos itens",IF($F1066&lt;&gt;0,"Parcelas não batem com os itens","OK"))))))</f>
        <v/>
      </c>
      <c r="H1066" s="3" t="str">
        <f>IF($A1066="","",IF(COUNTIF($A$9:$A1066,$A1066)=1,1,0))</f>
        <v/>
      </c>
    </row>
    <row r="1067" spans="1:8" x14ac:dyDescent="0.25">
      <c r="A1067" s="32" t="str">
        <f>IF(INDEX(Faturas!$A:$A,ROW()-7)="","",INDEX(Faturas!$A:$A,ROW()-7))</f>
        <v/>
      </c>
      <c r="B1067" s="33" t="str">
        <f>IF($A1067="","",COUNTIF(Itens!$A$2:$A$20001,$A1067))</f>
        <v/>
      </c>
      <c r="C1067" s="34" t="str">
        <f>IF($A1067="","",IFERROR(SUMPRODUCT((Itens!$A$2:$A$20001=$A1067)*Itens!$D$2:$D$20001*(Itens!$E$2:$E$20001-Itens!$F$2:$F$20001)),"erro"))</f>
        <v/>
      </c>
      <c r="D1067" s="33" t="str">
        <f>IF($A1067="","",COUNTIF(Parcelas!$A$2:$A$20001,$A1067))</f>
        <v/>
      </c>
      <c r="E1067" s="34" t="str">
        <f>IF($A1067="","",SUMIF(Parcelas!$A$2:$A$20001,$A1067,Parcelas!$C$2:$C$20001))</f>
        <v/>
      </c>
      <c r="F1067" s="34" t="str">
        <f t="shared" si="16"/>
        <v/>
      </c>
      <c r="G1067" s="32" t="str">
        <f>IF($A1067="","",IF(COUNTIF(Faturas!$A$2:$A$2001,$A1067)&gt;1,"Código repetido na aba Faturas",IF($B1067=0,"Sem itens",IF($D1067=0,"Sem parcelas",IF(NOT(ISNUMBER($C1067)),"Valor inválido nos itens",IF($F1067&lt;&gt;0,"Parcelas não batem com os itens","OK"))))))</f>
        <v/>
      </c>
      <c r="H1067" s="3" t="str">
        <f>IF($A1067="","",IF(COUNTIF($A$9:$A1067,$A1067)=1,1,0))</f>
        <v/>
      </c>
    </row>
    <row r="1068" spans="1:8" x14ac:dyDescent="0.25">
      <c r="A1068" s="32" t="str">
        <f>IF(INDEX(Faturas!$A:$A,ROW()-7)="","",INDEX(Faturas!$A:$A,ROW()-7))</f>
        <v/>
      </c>
      <c r="B1068" s="33" t="str">
        <f>IF($A1068="","",COUNTIF(Itens!$A$2:$A$20001,$A1068))</f>
        <v/>
      </c>
      <c r="C1068" s="34" t="str">
        <f>IF($A1068="","",IFERROR(SUMPRODUCT((Itens!$A$2:$A$20001=$A1068)*Itens!$D$2:$D$20001*(Itens!$E$2:$E$20001-Itens!$F$2:$F$20001)),"erro"))</f>
        <v/>
      </c>
      <c r="D1068" s="33" t="str">
        <f>IF($A1068="","",COUNTIF(Parcelas!$A$2:$A$20001,$A1068))</f>
        <v/>
      </c>
      <c r="E1068" s="34" t="str">
        <f>IF($A1068="","",SUMIF(Parcelas!$A$2:$A$20001,$A1068,Parcelas!$C$2:$C$20001))</f>
        <v/>
      </c>
      <c r="F1068" s="34" t="str">
        <f t="shared" si="16"/>
        <v/>
      </c>
      <c r="G1068" s="32" t="str">
        <f>IF($A1068="","",IF(COUNTIF(Faturas!$A$2:$A$2001,$A1068)&gt;1,"Código repetido na aba Faturas",IF($B1068=0,"Sem itens",IF($D1068=0,"Sem parcelas",IF(NOT(ISNUMBER($C1068)),"Valor inválido nos itens",IF($F1068&lt;&gt;0,"Parcelas não batem com os itens","OK"))))))</f>
        <v/>
      </c>
      <c r="H1068" s="3" t="str">
        <f>IF($A1068="","",IF(COUNTIF($A$9:$A1068,$A1068)=1,1,0))</f>
        <v/>
      </c>
    </row>
    <row r="1069" spans="1:8" x14ac:dyDescent="0.25">
      <c r="A1069" s="32" t="str">
        <f>IF(INDEX(Faturas!$A:$A,ROW()-7)="","",INDEX(Faturas!$A:$A,ROW()-7))</f>
        <v/>
      </c>
      <c r="B1069" s="33" t="str">
        <f>IF($A1069="","",COUNTIF(Itens!$A$2:$A$20001,$A1069))</f>
        <v/>
      </c>
      <c r="C1069" s="34" t="str">
        <f>IF($A1069="","",IFERROR(SUMPRODUCT((Itens!$A$2:$A$20001=$A1069)*Itens!$D$2:$D$20001*(Itens!$E$2:$E$20001-Itens!$F$2:$F$20001)),"erro"))</f>
        <v/>
      </c>
      <c r="D1069" s="33" t="str">
        <f>IF($A1069="","",COUNTIF(Parcelas!$A$2:$A$20001,$A1069))</f>
        <v/>
      </c>
      <c r="E1069" s="34" t="str">
        <f>IF($A1069="","",SUMIF(Parcelas!$A$2:$A$20001,$A1069,Parcelas!$C$2:$C$20001))</f>
        <v/>
      </c>
      <c r="F1069" s="34" t="str">
        <f t="shared" si="16"/>
        <v/>
      </c>
      <c r="G1069" s="32" t="str">
        <f>IF($A1069="","",IF(COUNTIF(Faturas!$A$2:$A$2001,$A1069)&gt;1,"Código repetido na aba Faturas",IF($B1069=0,"Sem itens",IF($D1069=0,"Sem parcelas",IF(NOT(ISNUMBER($C1069)),"Valor inválido nos itens",IF($F1069&lt;&gt;0,"Parcelas não batem com os itens","OK"))))))</f>
        <v/>
      </c>
      <c r="H1069" s="3" t="str">
        <f>IF($A1069="","",IF(COUNTIF($A$9:$A1069,$A1069)=1,1,0))</f>
        <v/>
      </c>
    </row>
    <row r="1070" spans="1:8" x14ac:dyDescent="0.25">
      <c r="A1070" s="32" t="str">
        <f>IF(INDEX(Faturas!$A:$A,ROW()-7)="","",INDEX(Faturas!$A:$A,ROW()-7))</f>
        <v/>
      </c>
      <c r="B1070" s="33" t="str">
        <f>IF($A1070="","",COUNTIF(Itens!$A$2:$A$20001,$A1070))</f>
        <v/>
      </c>
      <c r="C1070" s="34" t="str">
        <f>IF($A1070="","",IFERROR(SUMPRODUCT((Itens!$A$2:$A$20001=$A1070)*Itens!$D$2:$D$20001*(Itens!$E$2:$E$20001-Itens!$F$2:$F$20001)),"erro"))</f>
        <v/>
      </c>
      <c r="D1070" s="33" t="str">
        <f>IF($A1070="","",COUNTIF(Parcelas!$A$2:$A$20001,$A1070))</f>
        <v/>
      </c>
      <c r="E1070" s="34" t="str">
        <f>IF($A1070="","",SUMIF(Parcelas!$A$2:$A$20001,$A1070,Parcelas!$C$2:$C$20001))</f>
        <v/>
      </c>
      <c r="F1070" s="34" t="str">
        <f t="shared" si="16"/>
        <v/>
      </c>
      <c r="G1070" s="32" t="str">
        <f>IF($A1070="","",IF(COUNTIF(Faturas!$A$2:$A$2001,$A1070)&gt;1,"Código repetido na aba Faturas",IF($B1070=0,"Sem itens",IF($D1070=0,"Sem parcelas",IF(NOT(ISNUMBER($C1070)),"Valor inválido nos itens",IF($F1070&lt;&gt;0,"Parcelas não batem com os itens","OK"))))))</f>
        <v/>
      </c>
      <c r="H1070" s="3" t="str">
        <f>IF($A1070="","",IF(COUNTIF($A$9:$A1070,$A1070)=1,1,0))</f>
        <v/>
      </c>
    </row>
    <row r="1071" spans="1:8" x14ac:dyDescent="0.25">
      <c r="A1071" s="32" t="str">
        <f>IF(INDEX(Faturas!$A:$A,ROW()-7)="","",INDEX(Faturas!$A:$A,ROW()-7))</f>
        <v/>
      </c>
      <c r="B1071" s="33" t="str">
        <f>IF($A1071="","",COUNTIF(Itens!$A$2:$A$20001,$A1071))</f>
        <v/>
      </c>
      <c r="C1071" s="34" t="str">
        <f>IF($A1071="","",IFERROR(SUMPRODUCT((Itens!$A$2:$A$20001=$A1071)*Itens!$D$2:$D$20001*(Itens!$E$2:$E$20001-Itens!$F$2:$F$20001)),"erro"))</f>
        <v/>
      </c>
      <c r="D1071" s="33" t="str">
        <f>IF($A1071="","",COUNTIF(Parcelas!$A$2:$A$20001,$A1071))</f>
        <v/>
      </c>
      <c r="E1071" s="34" t="str">
        <f>IF($A1071="","",SUMIF(Parcelas!$A$2:$A$20001,$A1071,Parcelas!$C$2:$C$20001))</f>
        <v/>
      </c>
      <c r="F1071" s="34" t="str">
        <f t="shared" si="16"/>
        <v/>
      </c>
      <c r="G1071" s="32" t="str">
        <f>IF($A1071="","",IF(COUNTIF(Faturas!$A$2:$A$2001,$A1071)&gt;1,"Código repetido na aba Faturas",IF($B1071=0,"Sem itens",IF($D1071=0,"Sem parcelas",IF(NOT(ISNUMBER($C1071)),"Valor inválido nos itens",IF($F1071&lt;&gt;0,"Parcelas não batem com os itens","OK"))))))</f>
        <v/>
      </c>
      <c r="H1071" s="3" t="str">
        <f>IF($A1071="","",IF(COUNTIF($A$9:$A1071,$A1071)=1,1,0))</f>
        <v/>
      </c>
    </row>
    <row r="1072" spans="1:8" x14ac:dyDescent="0.25">
      <c r="A1072" s="32" t="str">
        <f>IF(INDEX(Faturas!$A:$A,ROW()-7)="","",INDEX(Faturas!$A:$A,ROW()-7))</f>
        <v/>
      </c>
      <c r="B1072" s="33" t="str">
        <f>IF($A1072="","",COUNTIF(Itens!$A$2:$A$20001,$A1072))</f>
        <v/>
      </c>
      <c r="C1072" s="34" t="str">
        <f>IF($A1072="","",IFERROR(SUMPRODUCT((Itens!$A$2:$A$20001=$A1072)*Itens!$D$2:$D$20001*(Itens!$E$2:$E$20001-Itens!$F$2:$F$20001)),"erro"))</f>
        <v/>
      </c>
      <c r="D1072" s="33" t="str">
        <f>IF($A1072="","",COUNTIF(Parcelas!$A$2:$A$20001,$A1072))</f>
        <v/>
      </c>
      <c r="E1072" s="34" t="str">
        <f>IF($A1072="","",SUMIF(Parcelas!$A$2:$A$20001,$A1072,Parcelas!$C$2:$C$20001))</f>
        <v/>
      </c>
      <c r="F1072" s="34" t="str">
        <f t="shared" si="16"/>
        <v/>
      </c>
      <c r="G1072" s="32" t="str">
        <f>IF($A1072="","",IF(COUNTIF(Faturas!$A$2:$A$2001,$A1072)&gt;1,"Código repetido na aba Faturas",IF($B1072=0,"Sem itens",IF($D1072=0,"Sem parcelas",IF(NOT(ISNUMBER($C1072)),"Valor inválido nos itens",IF($F1072&lt;&gt;0,"Parcelas não batem com os itens","OK"))))))</f>
        <v/>
      </c>
      <c r="H1072" s="3" t="str">
        <f>IF($A1072="","",IF(COUNTIF($A$9:$A1072,$A1072)=1,1,0))</f>
        <v/>
      </c>
    </row>
    <row r="1073" spans="1:8" x14ac:dyDescent="0.25">
      <c r="A1073" s="32" t="str">
        <f>IF(INDEX(Faturas!$A:$A,ROW()-7)="","",INDEX(Faturas!$A:$A,ROW()-7))</f>
        <v/>
      </c>
      <c r="B1073" s="33" t="str">
        <f>IF($A1073="","",COUNTIF(Itens!$A$2:$A$20001,$A1073))</f>
        <v/>
      </c>
      <c r="C1073" s="34" t="str">
        <f>IF($A1073="","",IFERROR(SUMPRODUCT((Itens!$A$2:$A$20001=$A1073)*Itens!$D$2:$D$20001*(Itens!$E$2:$E$20001-Itens!$F$2:$F$20001)),"erro"))</f>
        <v/>
      </c>
      <c r="D1073" s="33" t="str">
        <f>IF($A1073="","",COUNTIF(Parcelas!$A$2:$A$20001,$A1073))</f>
        <v/>
      </c>
      <c r="E1073" s="34" t="str">
        <f>IF($A1073="","",SUMIF(Parcelas!$A$2:$A$20001,$A1073,Parcelas!$C$2:$C$20001))</f>
        <v/>
      </c>
      <c r="F1073" s="34" t="str">
        <f t="shared" si="16"/>
        <v/>
      </c>
      <c r="G1073" s="32" t="str">
        <f>IF($A1073="","",IF(COUNTIF(Faturas!$A$2:$A$2001,$A1073)&gt;1,"Código repetido na aba Faturas",IF($B1073=0,"Sem itens",IF($D1073=0,"Sem parcelas",IF(NOT(ISNUMBER($C1073)),"Valor inválido nos itens",IF($F1073&lt;&gt;0,"Parcelas não batem com os itens","OK"))))))</f>
        <v/>
      </c>
      <c r="H1073" s="3" t="str">
        <f>IF($A1073="","",IF(COUNTIF($A$9:$A1073,$A1073)=1,1,0))</f>
        <v/>
      </c>
    </row>
    <row r="1074" spans="1:8" x14ac:dyDescent="0.25">
      <c r="A1074" s="32" t="str">
        <f>IF(INDEX(Faturas!$A:$A,ROW()-7)="","",INDEX(Faturas!$A:$A,ROW()-7))</f>
        <v/>
      </c>
      <c r="B1074" s="33" t="str">
        <f>IF($A1074="","",COUNTIF(Itens!$A$2:$A$20001,$A1074))</f>
        <v/>
      </c>
      <c r="C1074" s="34" t="str">
        <f>IF($A1074="","",IFERROR(SUMPRODUCT((Itens!$A$2:$A$20001=$A1074)*Itens!$D$2:$D$20001*(Itens!$E$2:$E$20001-Itens!$F$2:$F$20001)),"erro"))</f>
        <v/>
      </c>
      <c r="D1074" s="33" t="str">
        <f>IF($A1074="","",COUNTIF(Parcelas!$A$2:$A$20001,$A1074))</f>
        <v/>
      </c>
      <c r="E1074" s="34" t="str">
        <f>IF($A1074="","",SUMIF(Parcelas!$A$2:$A$20001,$A1074,Parcelas!$C$2:$C$20001))</f>
        <v/>
      </c>
      <c r="F1074" s="34" t="str">
        <f t="shared" si="16"/>
        <v/>
      </c>
      <c r="G1074" s="32" t="str">
        <f>IF($A1074="","",IF(COUNTIF(Faturas!$A$2:$A$2001,$A1074)&gt;1,"Código repetido na aba Faturas",IF($B1074=0,"Sem itens",IF($D1074=0,"Sem parcelas",IF(NOT(ISNUMBER($C1074)),"Valor inválido nos itens",IF($F1074&lt;&gt;0,"Parcelas não batem com os itens","OK"))))))</f>
        <v/>
      </c>
      <c r="H1074" s="3" t="str">
        <f>IF($A1074="","",IF(COUNTIF($A$9:$A1074,$A1074)=1,1,0))</f>
        <v/>
      </c>
    </row>
    <row r="1075" spans="1:8" x14ac:dyDescent="0.25">
      <c r="A1075" s="32" t="str">
        <f>IF(INDEX(Faturas!$A:$A,ROW()-7)="","",INDEX(Faturas!$A:$A,ROW()-7))</f>
        <v/>
      </c>
      <c r="B1075" s="33" t="str">
        <f>IF($A1075="","",COUNTIF(Itens!$A$2:$A$20001,$A1075))</f>
        <v/>
      </c>
      <c r="C1075" s="34" t="str">
        <f>IF($A1075="","",IFERROR(SUMPRODUCT((Itens!$A$2:$A$20001=$A1075)*Itens!$D$2:$D$20001*(Itens!$E$2:$E$20001-Itens!$F$2:$F$20001)),"erro"))</f>
        <v/>
      </c>
      <c r="D1075" s="33" t="str">
        <f>IF($A1075="","",COUNTIF(Parcelas!$A$2:$A$20001,$A1075))</f>
        <v/>
      </c>
      <c r="E1075" s="34" t="str">
        <f>IF($A1075="","",SUMIF(Parcelas!$A$2:$A$20001,$A1075,Parcelas!$C$2:$C$20001))</f>
        <v/>
      </c>
      <c r="F1075" s="34" t="str">
        <f t="shared" si="16"/>
        <v/>
      </c>
      <c r="G1075" s="32" t="str">
        <f>IF($A1075="","",IF(COUNTIF(Faturas!$A$2:$A$2001,$A1075)&gt;1,"Código repetido na aba Faturas",IF($B1075=0,"Sem itens",IF($D1075=0,"Sem parcelas",IF(NOT(ISNUMBER($C1075)),"Valor inválido nos itens",IF($F1075&lt;&gt;0,"Parcelas não batem com os itens","OK"))))))</f>
        <v/>
      </c>
      <c r="H1075" s="3" t="str">
        <f>IF($A1075="","",IF(COUNTIF($A$9:$A1075,$A1075)=1,1,0))</f>
        <v/>
      </c>
    </row>
    <row r="1076" spans="1:8" x14ac:dyDescent="0.25">
      <c r="A1076" s="32" t="str">
        <f>IF(INDEX(Faturas!$A:$A,ROW()-7)="","",INDEX(Faturas!$A:$A,ROW()-7))</f>
        <v/>
      </c>
      <c r="B1076" s="33" t="str">
        <f>IF($A1076="","",COUNTIF(Itens!$A$2:$A$20001,$A1076))</f>
        <v/>
      </c>
      <c r="C1076" s="34" t="str">
        <f>IF($A1076="","",IFERROR(SUMPRODUCT((Itens!$A$2:$A$20001=$A1076)*Itens!$D$2:$D$20001*(Itens!$E$2:$E$20001-Itens!$F$2:$F$20001)),"erro"))</f>
        <v/>
      </c>
      <c r="D1076" s="33" t="str">
        <f>IF($A1076="","",COUNTIF(Parcelas!$A$2:$A$20001,$A1076))</f>
        <v/>
      </c>
      <c r="E1076" s="34" t="str">
        <f>IF($A1076="","",SUMIF(Parcelas!$A$2:$A$20001,$A1076,Parcelas!$C$2:$C$20001))</f>
        <v/>
      </c>
      <c r="F1076" s="34" t="str">
        <f t="shared" si="16"/>
        <v/>
      </c>
      <c r="G1076" s="32" t="str">
        <f>IF($A1076="","",IF(COUNTIF(Faturas!$A$2:$A$2001,$A1076)&gt;1,"Código repetido na aba Faturas",IF($B1076=0,"Sem itens",IF($D1076=0,"Sem parcelas",IF(NOT(ISNUMBER($C1076)),"Valor inválido nos itens",IF($F1076&lt;&gt;0,"Parcelas não batem com os itens","OK"))))))</f>
        <v/>
      </c>
      <c r="H1076" s="3" t="str">
        <f>IF($A1076="","",IF(COUNTIF($A$9:$A1076,$A1076)=1,1,0))</f>
        <v/>
      </c>
    </row>
    <row r="1077" spans="1:8" x14ac:dyDescent="0.25">
      <c r="A1077" s="32" t="str">
        <f>IF(INDEX(Faturas!$A:$A,ROW()-7)="","",INDEX(Faturas!$A:$A,ROW()-7))</f>
        <v/>
      </c>
      <c r="B1077" s="33" t="str">
        <f>IF($A1077="","",COUNTIF(Itens!$A$2:$A$20001,$A1077))</f>
        <v/>
      </c>
      <c r="C1077" s="34" t="str">
        <f>IF($A1077="","",IFERROR(SUMPRODUCT((Itens!$A$2:$A$20001=$A1077)*Itens!$D$2:$D$20001*(Itens!$E$2:$E$20001-Itens!$F$2:$F$20001)),"erro"))</f>
        <v/>
      </c>
      <c r="D1077" s="33" t="str">
        <f>IF($A1077="","",COUNTIF(Parcelas!$A$2:$A$20001,$A1077))</f>
        <v/>
      </c>
      <c r="E1077" s="34" t="str">
        <f>IF($A1077="","",SUMIF(Parcelas!$A$2:$A$20001,$A1077,Parcelas!$C$2:$C$20001))</f>
        <v/>
      </c>
      <c r="F1077" s="34" t="str">
        <f t="shared" si="16"/>
        <v/>
      </c>
      <c r="G1077" s="32" t="str">
        <f>IF($A1077="","",IF(COUNTIF(Faturas!$A$2:$A$2001,$A1077)&gt;1,"Código repetido na aba Faturas",IF($B1077=0,"Sem itens",IF($D1077=0,"Sem parcelas",IF(NOT(ISNUMBER($C1077)),"Valor inválido nos itens",IF($F1077&lt;&gt;0,"Parcelas não batem com os itens","OK"))))))</f>
        <v/>
      </c>
      <c r="H1077" s="3" t="str">
        <f>IF($A1077="","",IF(COUNTIF($A$9:$A1077,$A1077)=1,1,0))</f>
        <v/>
      </c>
    </row>
    <row r="1078" spans="1:8" x14ac:dyDescent="0.25">
      <c r="A1078" s="32" t="str">
        <f>IF(INDEX(Faturas!$A:$A,ROW()-7)="","",INDEX(Faturas!$A:$A,ROW()-7))</f>
        <v/>
      </c>
      <c r="B1078" s="33" t="str">
        <f>IF($A1078="","",COUNTIF(Itens!$A$2:$A$20001,$A1078))</f>
        <v/>
      </c>
      <c r="C1078" s="34" t="str">
        <f>IF($A1078="","",IFERROR(SUMPRODUCT((Itens!$A$2:$A$20001=$A1078)*Itens!$D$2:$D$20001*(Itens!$E$2:$E$20001-Itens!$F$2:$F$20001)),"erro"))</f>
        <v/>
      </c>
      <c r="D1078" s="33" t="str">
        <f>IF($A1078="","",COUNTIF(Parcelas!$A$2:$A$20001,$A1078))</f>
        <v/>
      </c>
      <c r="E1078" s="34" t="str">
        <f>IF($A1078="","",SUMIF(Parcelas!$A$2:$A$20001,$A1078,Parcelas!$C$2:$C$20001))</f>
        <v/>
      </c>
      <c r="F1078" s="34" t="str">
        <f t="shared" si="16"/>
        <v/>
      </c>
      <c r="G1078" s="32" t="str">
        <f>IF($A1078="","",IF(COUNTIF(Faturas!$A$2:$A$2001,$A1078)&gt;1,"Código repetido na aba Faturas",IF($B1078=0,"Sem itens",IF($D1078=0,"Sem parcelas",IF(NOT(ISNUMBER($C1078)),"Valor inválido nos itens",IF($F1078&lt;&gt;0,"Parcelas não batem com os itens","OK"))))))</f>
        <v/>
      </c>
      <c r="H1078" s="3" t="str">
        <f>IF($A1078="","",IF(COUNTIF($A$9:$A1078,$A1078)=1,1,0))</f>
        <v/>
      </c>
    </row>
    <row r="1079" spans="1:8" x14ac:dyDescent="0.25">
      <c r="A1079" s="32" t="str">
        <f>IF(INDEX(Faturas!$A:$A,ROW()-7)="","",INDEX(Faturas!$A:$A,ROW()-7))</f>
        <v/>
      </c>
      <c r="B1079" s="33" t="str">
        <f>IF($A1079="","",COUNTIF(Itens!$A$2:$A$20001,$A1079))</f>
        <v/>
      </c>
      <c r="C1079" s="34" t="str">
        <f>IF($A1079="","",IFERROR(SUMPRODUCT((Itens!$A$2:$A$20001=$A1079)*Itens!$D$2:$D$20001*(Itens!$E$2:$E$20001-Itens!$F$2:$F$20001)),"erro"))</f>
        <v/>
      </c>
      <c r="D1079" s="33" t="str">
        <f>IF($A1079="","",COUNTIF(Parcelas!$A$2:$A$20001,$A1079))</f>
        <v/>
      </c>
      <c r="E1079" s="34" t="str">
        <f>IF($A1079="","",SUMIF(Parcelas!$A$2:$A$20001,$A1079,Parcelas!$C$2:$C$20001))</f>
        <v/>
      </c>
      <c r="F1079" s="34" t="str">
        <f t="shared" si="16"/>
        <v/>
      </c>
      <c r="G1079" s="32" t="str">
        <f>IF($A1079="","",IF(COUNTIF(Faturas!$A$2:$A$2001,$A1079)&gt;1,"Código repetido na aba Faturas",IF($B1079=0,"Sem itens",IF($D1079=0,"Sem parcelas",IF(NOT(ISNUMBER($C1079)),"Valor inválido nos itens",IF($F1079&lt;&gt;0,"Parcelas não batem com os itens","OK"))))))</f>
        <v/>
      </c>
      <c r="H1079" s="3" t="str">
        <f>IF($A1079="","",IF(COUNTIF($A$9:$A1079,$A1079)=1,1,0))</f>
        <v/>
      </c>
    </row>
    <row r="1080" spans="1:8" x14ac:dyDescent="0.25">
      <c r="A1080" s="32" t="str">
        <f>IF(INDEX(Faturas!$A:$A,ROW()-7)="","",INDEX(Faturas!$A:$A,ROW()-7))</f>
        <v/>
      </c>
      <c r="B1080" s="33" t="str">
        <f>IF($A1080="","",COUNTIF(Itens!$A$2:$A$20001,$A1080))</f>
        <v/>
      </c>
      <c r="C1080" s="34" t="str">
        <f>IF($A1080="","",IFERROR(SUMPRODUCT((Itens!$A$2:$A$20001=$A1080)*Itens!$D$2:$D$20001*(Itens!$E$2:$E$20001-Itens!$F$2:$F$20001)),"erro"))</f>
        <v/>
      </c>
      <c r="D1080" s="33" t="str">
        <f>IF($A1080="","",COUNTIF(Parcelas!$A$2:$A$20001,$A1080))</f>
        <v/>
      </c>
      <c r="E1080" s="34" t="str">
        <f>IF($A1080="","",SUMIF(Parcelas!$A$2:$A$20001,$A1080,Parcelas!$C$2:$C$20001))</f>
        <v/>
      </c>
      <c r="F1080" s="34" t="str">
        <f t="shared" si="16"/>
        <v/>
      </c>
      <c r="G1080" s="32" t="str">
        <f>IF($A1080="","",IF(COUNTIF(Faturas!$A$2:$A$2001,$A1080)&gt;1,"Código repetido na aba Faturas",IF($B1080=0,"Sem itens",IF($D1080=0,"Sem parcelas",IF(NOT(ISNUMBER($C1080)),"Valor inválido nos itens",IF($F1080&lt;&gt;0,"Parcelas não batem com os itens","OK"))))))</f>
        <v/>
      </c>
      <c r="H1080" s="3" t="str">
        <f>IF($A1080="","",IF(COUNTIF($A$9:$A1080,$A1080)=1,1,0))</f>
        <v/>
      </c>
    </row>
    <row r="1081" spans="1:8" x14ac:dyDescent="0.25">
      <c r="A1081" s="32" t="str">
        <f>IF(INDEX(Faturas!$A:$A,ROW()-7)="","",INDEX(Faturas!$A:$A,ROW()-7))</f>
        <v/>
      </c>
      <c r="B1081" s="33" t="str">
        <f>IF($A1081="","",COUNTIF(Itens!$A$2:$A$20001,$A1081))</f>
        <v/>
      </c>
      <c r="C1081" s="34" t="str">
        <f>IF($A1081="","",IFERROR(SUMPRODUCT((Itens!$A$2:$A$20001=$A1081)*Itens!$D$2:$D$20001*(Itens!$E$2:$E$20001-Itens!$F$2:$F$20001)),"erro"))</f>
        <v/>
      </c>
      <c r="D1081" s="33" t="str">
        <f>IF($A1081="","",COUNTIF(Parcelas!$A$2:$A$20001,$A1081))</f>
        <v/>
      </c>
      <c r="E1081" s="34" t="str">
        <f>IF($A1081="","",SUMIF(Parcelas!$A$2:$A$20001,$A1081,Parcelas!$C$2:$C$20001))</f>
        <v/>
      </c>
      <c r="F1081" s="34" t="str">
        <f t="shared" si="16"/>
        <v/>
      </c>
      <c r="G1081" s="32" t="str">
        <f>IF($A1081="","",IF(COUNTIF(Faturas!$A$2:$A$2001,$A1081)&gt;1,"Código repetido na aba Faturas",IF($B1081=0,"Sem itens",IF($D1081=0,"Sem parcelas",IF(NOT(ISNUMBER($C1081)),"Valor inválido nos itens",IF($F1081&lt;&gt;0,"Parcelas não batem com os itens","OK"))))))</f>
        <v/>
      </c>
      <c r="H1081" s="3" t="str">
        <f>IF($A1081="","",IF(COUNTIF($A$9:$A1081,$A1081)=1,1,0))</f>
        <v/>
      </c>
    </row>
    <row r="1082" spans="1:8" x14ac:dyDescent="0.25">
      <c r="A1082" s="32" t="str">
        <f>IF(INDEX(Faturas!$A:$A,ROW()-7)="","",INDEX(Faturas!$A:$A,ROW()-7))</f>
        <v/>
      </c>
      <c r="B1082" s="33" t="str">
        <f>IF($A1082="","",COUNTIF(Itens!$A$2:$A$20001,$A1082))</f>
        <v/>
      </c>
      <c r="C1082" s="34" t="str">
        <f>IF($A1082="","",IFERROR(SUMPRODUCT((Itens!$A$2:$A$20001=$A1082)*Itens!$D$2:$D$20001*(Itens!$E$2:$E$20001-Itens!$F$2:$F$20001)),"erro"))</f>
        <v/>
      </c>
      <c r="D1082" s="33" t="str">
        <f>IF($A1082="","",COUNTIF(Parcelas!$A$2:$A$20001,$A1082))</f>
        <v/>
      </c>
      <c r="E1082" s="34" t="str">
        <f>IF($A1082="","",SUMIF(Parcelas!$A$2:$A$20001,$A1082,Parcelas!$C$2:$C$20001))</f>
        <v/>
      </c>
      <c r="F1082" s="34" t="str">
        <f t="shared" si="16"/>
        <v/>
      </c>
      <c r="G1082" s="32" t="str">
        <f>IF($A1082="","",IF(COUNTIF(Faturas!$A$2:$A$2001,$A1082)&gt;1,"Código repetido na aba Faturas",IF($B1082=0,"Sem itens",IF($D1082=0,"Sem parcelas",IF(NOT(ISNUMBER($C1082)),"Valor inválido nos itens",IF($F1082&lt;&gt;0,"Parcelas não batem com os itens","OK"))))))</f>
        <v/>
      </c>
      <c r="H1082" s="3" t="str">
        <f>IF($A1082="","",IF(COUNTIF($A$9:$A1082,$A1082)=1,1,0))</f>
        <v/>
      </c>
    </row>
    <row r="1083" spans="1:8" x14ac:dyDescent="0.25">
      <c r="A1083" s="32" t="str">
        <f>IF(INDEX(Faturas!$A:$A,ROW()-7)="","",INDEX(Faturas!$A:$A,ROW()-7))</f>
        <v/>
      </c>
      <c r="B1083" s="33" t="str">
        <f>IF($A1083="","",COUNTIF(Itens!$A$2:$A$20001,$A1083))</f>
        <v/>
      </c>
      <c r="C1083" s="34" t="str">
        <f>IF($A1083="","",IFERROR(SUMPRODUCT((Itens!$A$2:$A$20001=$A1083)*Itens!$D$2:$D$20001*(Itens!$E$2:$E$20001-Itens!$F$2:$F$20001)),"erro"))</f>
        <v/>
      </c>
      <c r="D1083" s="33" t="str">
        <f>IF($A1083="","",COUNTIF(Parcelas!$A$2:$A$20001,$A1083))</f>
        <v/>
      </c>
      <c r="E1083" s="34" t="str">
        <f>IF($A1083="","",SUMIF(Parcelas!$A$2:$A$20001,$A1083,Parcelas!$C$2:$C$20001))</f>
        <v/>
      </c>
      <c r="F1083" s="34" t="str">
        <f t="shared" si="16"/>
        <v/>
      </c>
      <c r="G1083" s="32" t="str">
        <f>IF($A1083="","",IF(COUNTIF(Faturas!$A$2:$A$2001,$A1083)&gt;1,"Código repetido na aba Faturas",IF($B1083=0,"Sem itens",IF($D1083=0,"Sem parcelas",IF(NOT(ISNUMBER($C1083)),"Valor inválido nos itens",IF($F1083&lt;&gt;0,"Parcelas não batem com os itens","OK"))))))</f>
        <v/>
      </c>
      <c r="H1083" s="3" t="str">
        <f>IF($A1083="","",IF(COUNTIF($A$9:$A1083,$A1083)=1,1,0))</f>
        <v/>
      </c>
    </row>
    <row r="1084" spans="1:8" x14ac:dyDescent="0.25">
      <c r="A1084" s="32" t="str">
        <f>IF(INDEX(Faturas!$A:$A,ROW()-7)="","",INDEX(Faturas!$A:$A,ROW()-7))</f>
        <v/>
      </c>
      <c r="B1084" s="33" t="str">
        <f>IF($A1084="","",COUNTIF(Itens!$A$2:$A$20001,$A1084))</f>
        <v/>
      </c>
      <c r="C1084" s="34" t="str">
        <f>IF($A1084="","",IFERROR(SUMPRODUCT((Itens!$A$2:$A$20001=$A1084)*Itens!$D$2:$D$20001*(Itens!$E$2:$E$20001-Itens!$F$2:$F$20001)),"erro"))</f>
        <v/>
      </c>
      <c r="D1084" s="33" t="str">
        <f>IF($A1084="","",COUNTIF(Parcelas!$A$2:$A$20001,$A1084))</f>
        <v/>
      </c>
      <c r="E1084" s="34" t="str">
        <f>IF($A1084="","",SUMIF(Parcelas!$A$2:$A$20001,$A1084,Parcelas!$C$2:$C$20001))</f>
        <v/>
      </c>
      <c r="F1084" s="34" t="str">
        <f t="shared" si="16"/>
        <v/>
      </c>
      <c r="G1084" s="32" t="str">
        <f>IF($A1084="","",IF(COUNTIF(Faturas!$A$2:$A$2001,$A1084)&gt;1,"Código repetido na aba Faturas",IF($B1084=0,"Sem itens",IF($D1084=0,"Sem parcelas",IF(NOT(ISNUMBER($C1084)),"Valor inválido nos itens",IF($F1084&lt;&gt;0,"Parcelas não batem com os itens","OK"))))))</f>
        <v/>
      </c>
      <c r="H1084" s="3" t="str">
        <f>IF($A1084="","",IF(COUNTIF($A$9:$A1084,$A1084)=1,1,0))</f>
        <v/>
      </c>
    </row>
    <row r="1085" spans="1:8" x14ac:dyDescent="0.25">
      <c r="A1085" s="32" t="str">
        <f>IF(INDEX(Faturas!$A:$A,ROW()-7)="","",INDEX(Faturas!$A:$A,ROW()-7))</f>
        <v/>
      </c>
      <c r="B1085" s="33" t="str">
        <f>IF($A1085="","",COUNTIF(Itens!$A$2:$A$20001,$A1085))</f>
        <v/>
      </c>
      <c r="C1085" s="34" t="str">
        <f>IF($A1085="","",IFERROR(SUMPRODUCT((Itens!$A$2:$A$20001=$A1085)*Itens!$D$2:$D$20001*(Itens!$E$2:$E$20001-Itens!$F$2:$F$20001)),"erro"))</f>
        <v/>
      </c>
      <c r="D1085" s="33" t="str">
        <f>IF($A1085="","",COUNTIF(Parcelas!$A$2:$A$20001,$A1085))</f>
        <v/>
      </c>
      <c r="E1085" s="34" t="str">
        <f>IF($A1085="","",SUMIF(Parcelas!$A$2:$A$20001,$A1085,Parcelas!$C$2:$C$20001))</f>
        <v/>
      </c>
      <c r="F1085" s="34" t="str">
        <f t="shared" si="16"/>
        <v/>
      </c>
      <c r="G1085" s="32" t="str">
        <f>IF($A1085="","",IF(COUNTIF(Faturas!$A$2:$A$2001,$A1085)&gt;1,"Código repetido na aba Faturas",IF($B1085=0,"Sem itens",IF($D1085=0,"Sem parcelas",IF(NOT(ISNUMBER($C1085)),"Valor inválido nos itens",IF($F1085&lt;&gt;0,"Parcelas não batem com os itens","OK"))))))</f>
        <v/>
      </c>
      <c r="H1085" s="3" t="str">
        <f>IF($A1085="","",IF(COUNTIF($A$9:$A1085,$A1085)=1,1,0))</f>
        <v/>
      </c>
    </row>
    <row r="1086" spans="1:8" x14ac:dyDescent="0.25">
      <c r="A1086" s="32" t="str">
        <f>IF(INDEX(Faturas!$A:$A,ROW()-7)="","",INDEX(Faturas!$A:$A,ROW()-7))</f>
        <v/>
      </c>
      <c r="B1086" s="33" t="str">
        <f>IF($A1086="","",COUNTIF(Itens!$A$2:$A$20001,$A1086))</f>
        <v/>
      </c>
      <c r="C1086" s="34" t="str">
        <f>IF($A1086="","",IFERROR(SUMPRODUCT((Itens!$A$2:$A$20001=$A1086)*Itens!$D$2:$D$20001*(Itens!$E$2:$E$20001-Itens!$F$2:$F$20001)),"erro"))</f>
        <v/>
      </c>
      <c r="D1086" s="33" t="str">
        <f>IF($A1086="","",COUNTIF(Parcelas!$A$2:$A$20001,$A1086))</f>
        <v/>
      </c>
      <c r="E1086" s="34" t="str">
        <f>IF($A1086="","",SUMIF(Parcelas!$A$2:$A$20001,$A1086,Parcelas!$C$2:$C$20001))</f>
        <v/>
      </c>
      <c r="F1086" s="34" t="str">
        <f t="shared" si="16"/>
        <v/>
      </c>
      <c r="G1086" s="32" t="str">
        <f>IF($A1086="","",IF(COUNTIF(Faturas!$A$2:$A$2001,$A1086)&gt;1,"Código repetido na aba Faturas",IF($B1086=0,"Sem itens",IF($D1086=0,"Sem parcelas",IF(NOT(ISNUMBER($C1086)),"Valor inválido nos itens",IF($F1086&lt;&gt;0,"Parcelas não batem com os itens","OK"))))))</f>
        <v/>
      </c>
      <c r="H1086" s="3" t="str">
        <f>IF($A1086="","",IF(COUNTIF($A$9:$A1086,$A1086)=1,1,0))</f>
        <v/>
      </c>
    </row>
    <row r="1087" spans="1:8" x14ac:dyDescent="0.25">
      <c r="A1087" s="32" t="str">
        <f>IF(INDEX(Faturas!$A:$A,ROW()-7)="","",INDEX(Faturas!$A:$A,ROW()-7))</f>
        <v/>
      </c>
      <c r="B1087" s="33" t="str">
        <f>IF($A1087="","",COUNTIF(Itens!$A$2:$A$20001,$A1087))</f>
        <v/>
      </c>
      <c r="C1087" s="34" t="str">
        <f>IF($A1087="","",IFERROR(SUMPRODUCT((Itens!$A$2:$A$20001=$A1087)*Itens!$D$2:$D$20001*(Itens!$E$2:$E$20001-Itens!$F$2:$F$20001)),"erro"))</f>
        <v/>
      </c>
      <c r="D1087" s="33" t="str">
        <f>IF($A1087="","",COUNTIF(Parcelas!$A$2:$A$20001,$A1087))</f>
        <v/>
      </c>
      <c r="E1087" s="34" t="str">
        <f>IF($A1087="","",SUMIF(Parcelas!$A$2:$A$20001,$A1087,Parcelas!$C$2:$C$20001))</f>
        <v/>
      </c>
      <c r="F1087" s="34" t="str">
        <f t="shared" si="16"/>
        <v/>
      </c>
      <c r="G1087" s="32" t="str">
        <f>IF($A1087="","",IF(COUNTIF(Faturas!$A$2:$A$2001,$A1087)&gt;1,"Código repetido na aba Faturas",IF($B1087=0,"Sem itens",IF($D1087=0,"Sem parcelas",IF(NOT(ISNUMBER($C1087)),"Valor inválido nos itens",IF($F1087&lt;&gt;0,"Parcelas não batem com os itens","OK"))))))</f>
        <v/>
      </c>
      <c r="H1087" s="3" t="str">
        <f>IF($A1087="","",IF(COUNTIF($A$9:$A1087,$A1087)=1,1,0))</f>
        <v/>
      </c>
    </row>
    <row r="1088" spans="1:8" x14ac:dyDescent="0.25">
      <c r="A1088" s="32" t="str">
        <f>IF(INDEX(Faturas!$A:$A,ROW()-7)="","",INDEX(Faturas!$A:$A,ROW()-7))</f>
        <v/>
      </c>
      <c r="B1088" s="33" t="str">
        <f>IF($A1088="","",COUNTIF(Itens!$A$2:$A$20001,$A1088))</f>
        <v/>
      </c>
      <c r="C1088" s="34" t="str">
        <f>IF($A1088="","",IFERROR(SUMPRODUCT((Itens!$A$2:$A$20001=$A1088)*Itens!$D$2:$D$20001*(Itens!$E$2:$E$20001-Itens!$F$2:$F$20001)),"erro"))</f>
        <v/>
      </c>
      <c r="D1088" s="33" t="str">
        <f>IF($A1088="","",COUNTIF(Parcelas!$A$2:$A$20001,$A1088))</f>
        <v/>
      </c>
      <c r="E1088" s="34" t="str">
        <f>IF($A1088="","",SUMIF(Parcelas!$A$2:$A$20001,$A1088,Parcelas!$C$2:$C$20001))</f>
        <v/>
      </c>
      <c r="F1088" s="34" t="str">
        <f t="shared" si="16"/>
        <v/>
      </c>
      <c r="G1088" s="32" t="str">
        <f>IF($A1088="","",IF(COUNTIF(Faturas!$A$2:$A$2001,$A1088)&gt;1,"Código repetido na aba Faturas",IF($B1088=0,"Sem itens",IF($D1088=0,"Sem parcelas",IF(NOT(ISNUMBER($C1088)),"Valor inválido nos itens",IF($F1088&lt;&gt;0,"Parcelas não batem com os itens","OK"))))))</f>
        <v/>
      </c>
      <c r="H1088" s="3" t="str">
        <f>IF($A1088="","",IF(COUNTIF($A$9:$A1088,$A1088)=1,1,0))</f>
        <v/>
      </c>
    </row>
    <row r="1089" spans="1:8" x14ac:dyDescent="0.25">
      <c r="A1089" s="32" t="str">
        <f>IF(INDEX(Faturas!$A:$A,ROW()-7)="","",INDEX(Faturas!$A:$A,ROW()-7))</f>
        <v/>
      </c>
      <c r="B1089" s="33" t="str">
        <f>IF($A1089="","",COUNTIF(Itens!$A$2:$A$20001,$A1089))</f>
        <v/>
      </c>
      <c r="C1089" s="34" t="str">
        <f>IF($A1089="","",IFERROR(SUMPRODUCT((Itens!$A$2:$A$20001=$A1089)*Itens!$D$2:$D$20001*(Itens!$E$2:$E$20001-Itens!$F$2:$F$20001)),"erro"))</f>
        <v/>
      </c>
      <c r="D1089" s="33" t="str">
        <f>IF($A1089="","",COUNTIF(Parcelas!$A$2:$A$20001,$A1089))</f>
        <v/>
      </c>
      <c r="E1089" s="34" t="str">
        <f>IF($A1089="","",SUMIF(Parcelas!$A$2:$A$20001,$A1089,Parcelas!$C$2:$C$20001))</f>
        <v/>
      </c>
      <c r="F1089" s="34" t="str">
        <f t="shared" si="16"/>
        <v/>
      </c>
      <c r="G1089" s="32" t="str">
        <f>IF($A1089="","",IF(COUNTIF(Faturas!$A$2:$A$2001,$A1089)&gt;1,"Código repetido na aba Faturas",IF($B1089=0,"Sem itens",IF($D1089=0,"Sem parcelas",IF(NOT(ISNUMBER($C1089)),"Valor inválido nos itens",IF($F1089&lt;&gt;0,"Parcelas não batem com os itens","OK"))))))</f>
        <v/>
      </c>
      <c r="H1089" s="3" t="str">
        <f>IF($A1089="","",IF(COUNTIF($A$9:$A1089,$A1089)=1,1,0))</f>
        <v/>
      </c>
    </row>
    <row r="1090" spans="1:8" x14ac:dyDescent="0.25">
      <c r="A1090" s="32" t="str">
        <f>IF(INDEX(Faturas!$A:$A,ROW()-7)="","",INDEX(Faturas!$A:$A,ROW()-7))</f>
        <v/>
      </c>
      <c r="B1090" s="33" t="str">
        <f>IF($A1090="","",COUNTIF(Itens!$A$2:$A$20001,$A1090))</f>
        <v/>
      </c>
      <c r="C1090" s="34" t="str">
        <f>IF($A1090="","",IFERROR(SUMPRODUCT((Itens!$A$2:$A$20001=$A1090)*Itens!$D$2:$D$20001*(Itens!$E$2:$E$20001-Itens!$F$2:$F$20001)),"erro"))</f>
        <v/>
      </c>
      <c r="D1090" s="33" t="str">
        <f>IF($A1090="","",COUNTIF(Parcelas!$A$2:$A$20001,$A1090))</f>
        <v/>
      </c>
      <c r="E1090" s="34" t="str">
        <f>IF($A1090="","",SUMIF(Parcelas!$A$2:$A$20001,$A1090,Parcelas!$C$2:$C$20001))</f>
        <v/>
      </c>
      <c r="F1090" s="34" t="str">
        <f t="shared" si="16"/>
        <v/>
      </c>
      <c r="G1090" s="32" t="str">
        <f>IF($A1090="","",IF(COUNTIF(Faturas!$A$2:$A$2001,$A1090)&gt;1,"Código repetido na aba Faturas",IF($B1090=0,"Sem itens",IF($D1090=0,"Sem parcelas",IF(NOT(ISNUMBER($C1090)),"Valor inválido nos itens",IF($F1090&lt;&gt;0,"Parcelas não batem com os itens","OK"))))))</f>
        <v/>
      </c>
      <c r="H1090" s="3" t="str">
        <f>IF($A1090="","",IF(COUNTIF($A$9:$A1090,$A1090)=1,1,0))</f>
        <v/>
      </c>
    </row>
    <row r="1091" spans="1:8" x14ac:dyDescent="0.25">
      <c r="A1091" s="32" t="str">
        <f>IF(INDEX(Faturas!$A:$A,ROW()-7)="","",INDEX(Faturas!$A:$A,ROW()-7))</f>
        <v/>
      </c>
      <c r="B1091" s="33" t="str">
        <f>IF($A1091="","",COUNTIF(Itens!$A$2:$A$20001,$A1091))</f>
        <v/>
      </c>
      <c r="C1091" s="34" t="str">
        <f>IF($A1091="","",IFERROR(SUMPRODUCT((Itens!$A$2:$A$20001=$A1091)*Itens!$D$2:$D$20001*(Itens!$E$2:$E$20001-Itens!$F$2:$F$20001)),"erro"))</f>
        <v/>
      </c>
      <c r="D1091" s="33" t="str">
        <f>IF($A1091="","",COUNTIF(Parcelas!$A$2:$A$20001,$A1091))</f>
        <v/>
      </c>
      <c r="E1091" s="34" t="str">
        <f>IF($A1091="","",SUMIF(Parcelas!$A$2:$A$20001,$A1091,Parcelas!$C$2:$C$20001))</f>
        <v/>
      </c>
      <c r="F1091" s="34" t="str">
        <f t="shared" si="16"/>
        <v/>
      </c>
      <c r="G1091" s="32" t="str">
        <f>IF($A1091="","",IF(COUNTIF(Faturas!$A$2:$A$2001,$A1091)&gt;1,"Código repetido na aba Faturas",IF($B1091=0,"Sem itens",IF($D1091=0,"Sem parcelas",IF(NOT(ISNUMBER($C1091)),"Valor inválido nos itens",IF($F1091&lt;&gt;0,"Parcelas não batem com os itens","OK"))))))</f>
        <v/>
      </c>
      <c r="H1091" s="3" t="str">
        <f>IF($A1091="","",IF(COUNTIF($A$9:$A1091,$A1091)=1,1,0))</f>
        <v/>
      </c>
    </row>
    <row r="1092" spans="1:8" x14ac:dyDescent="0.25">
      <c r="A1092" s="32" t="str">
        <f>IF(INDEX(Faturas!$A:$A,ROW()-7)="","",INDEX(Faturas!$A:$A,ROW()-7))</f>
        <v/>
      </c>
      <c r="B1092" s="33" t="str">
        <f>IF($A1092="","",COUNTIF(Itens!$A$2:$A$20001,$A1092))</f>
        <v/>
      </c>
      <c r="C1092" s="34" t="str">
        <f>IF($A1092="","",IFERROR(SUMPRODUCT((Itens!$A$2:$A$20001=$A1092)*Itens!$D$2:$D$20001*(Itens!$E$2:$E$20001-Itens!$F$2:$F$20001)),"erro"))</f>
        <v/>
      </c>
      <c r="D1092" s="33" t="str">
        <f>IF($A1092="","",COUNTIF(Parcelas!$A$2:$A$20001,$A1092))</f>
        <v/>
      </c>
      <c r="E1092" s="34" t="str">
        <f>IF($A1092="","",SUMIF(Parcelas!$A$2:$A$20001,$A1092,Parcelas!$C$2:$C$20001))</f>
        <v/>
      </c>
      <c r="F1092" s="34" t="str">
        <f t="shared" si="16"/>
        <v/>
      </c>
      <c r="G1092" s="32" t="str">
        <f>IF($A1092="","",IF(COUNTIF(Faturas!$A$2:$A$2001,$A1092)&gt;1,"Código repetido na aba Faturas",IF($B1092=0,"Sem itens",IF($D1092=0,"Sem parcelas",IF(NOT(ISNUMBER($C1092)),"Valor inválido nos itens",IF($F1092&lt;&gt;0,"Parcelas não batem com os itens","OK"))))))</f>
        <v/>
      </c>
      <c r="H1092" s="3" t="str">
        <f>IF($A1092="","",IF(COUNTIF($A$9:$A1092,$A1092)=1,1,0))</f>
        <v/>
      </c>
    </row>
    <row r="1093" spans="1:8" x14ac:dyDescent="0.25">
      <c r="A1093" s="32" t="str">
        <f>IF(INDEX(Faturas!$A:$A,ROW()-7)="","",INDEX(Faturas!$A:$A,ROW()-7))</f>
        <v/>
      </c>
      <c r="B1093" s="33" t="str">
        <f>IF($A1093="","",COUNTIF(Itens!$A$2:$A$20001,$A1093))</f>
        <v/>
      </c>
      <c r="C1093" s="34" t="str">
        <f>IF($A1093="","",IFERROR(SUMPRODUCT((Itens!$A$2:$A$20001=$A1093)*Itens!$D$2:$D$20001*(Itens!$E$2:$E$20001-Itens!$F$2:$F$20001)),"erro"))</f>
        <v/>
      </c>
      <c r="D1093" s="33" t="str">
        <f>IF($A1093="","",COUNTIF(Parcelas!$A$2:$A$20001,$A1093))</f>
        <v/>
      </c>
      <c r="E1093" s="34" t="str">
        <f>IF($A1093="","",SUMIF(Parcelas!$A$2:$A$20001,$A1093,Parcelas!$C$2:$C$20001))</f>
        <v/>
      </c>
      <c r="F1093" s="34" t="str">
        <f t="shared" si="16"/>
        <v/>
      </c>
      <c r="G1093" s="32" t="str">
        <f>IF($A1093="","",IF(COUNTIF(Faturas!$A$2:$A$2001,$A1093)&gt;1,"Código repetido na aba Faturas",IF($B1093=0,"Sem itens",IF($D1093=0,"Sem parcelas",IF(NOT(ISNUMBER($C1093)),"Valor inválido nos itens",IF($F1093&lt;&gt;0,"Parcelas não batem com os itens","OK"))))))</f>
        <v/>
      </c>
      <c r="H1093" s="3" t="str">
        <f>IF($A1093="","",IF(COUNTIF($A$9:$A1093,$A1093)=1,1,0))</f>
        <v/>
      </c>
    </row>
    <row r="1094" spans="1:8" x14ac:dyDescent="0.25">
      <c r="A1094" s="32" t="str">
        <f>IF(INDEX(Faturas!$A:$A,ROW()-7)="","",INDEX(Faturas!$A:$A,ROW()-7))</f>
        <v/>
      </c>
      <c r="B1094" s="33" t="str">
        <f>IF($A1094="","",COUNTIF(Itens!$A$2:$A$20001,$A1094))</f>
        <v/>
      </c>
      <c r="C1094" s="34" t="str">
        <f>IF($A1094="","",IFERROR(SUMPRODUCT((Itens!$A$2:$A$20001=$A1094)*Itens!$D$2:$D$20001*(Itens!$E$2:$E$20001-Itens!$F$2:$F$20001)),"erro"))</f>
        <v/>
      </c>
      <c r="D1094" s="33" t="str">
        <f>IF($A1094="","",COUNTIF(Parcelas!$A$2:$A$20001,$A1094))</f>
        <v/>
      </c>
      <c r="E1094" s="34" t="str">
        <f>IF($A1094="","",SUMIF(Parcelas!$A$2:$A$20001,$A1094,Parcelas!$C$2:$C$20001))</f>
        <v/>
      </c>
      <c r="F1094" s="34" t="str">
        <f t="shared" si="16"/>
        <v/>
      </c>
      <c r="G1094" s="32" t="str">
        <f>IF($A1094="","",IF(COUNTIF(Faturas!$A$2:$A$2001,$A1094)&gt;1,"Código repetido na aba Faturas",IF($B1094=0,"Sem itens",IF($D1094=0,"Sem parcelas",IF(NOT(ISNUMBER($C1094)),"Valor inválido nos itens",IF($F1094&lt;&gt;0,"Parcelas não batem com os itens","OK"))))))</f>
        <v/>
      </c>
      <c r="H1094" s="3" t="str">
        <f>IF($A1094="","",IF(COUNTIF($A$9:$A1094,$A1094)=1,1,0))</f>
        <v/>
      </c>
    </row>
    <row r="1095" spans="1:8" x14ac:dyDescent="0.25">
      <c r="A1095" s="32" t="str">
        <f>IF(INDEX(Faturas!$A:$A,ROW()-7)="","",INDEX(Faturas!$A:$A,ROW()-7))</f>
        <v/>
      </c>
      <c r="B1095" s="33" t="str">
        <f>IF($A1095="","",COUNTIF(Itens!$A$2:$A$20001,$A1095))</f>
        <v/>
      </c>
      <c r="C1095" s="34" t="str">
        <f>IF($A1095="","",IFERROR(SUMPRODUCT((Itens!$A$2:$A$20001=$A1095)*Itens!$D$2:$D$20001*(Itens!$E$2:$E$20001-Itens!$F$2:$F$20001)),"erro"))</f>
        <v/>
      </c>
      <c r="D1095" s="33" t="str">
        <f>IF($A1095="","",COUNTIF(Parcelas!$A$2:$A$20001,$A1095))</f>
        <v/>
      </c>
      <c r="E1095" s="34" t="str">
        <f>IF($A1095="","",SUMIF(Parcelas!$A$2:$A$20001,$A1095,Parcelas!$C$2:$C$20001))</f>
        <v/>
      </c>
      <c r="F1095" s="34" t="str">
        <f t="shared" si="16"/>
        <v/>
      </c>
      <c r="G1095" s="32" t="str">
        <f>IF($A1095="","",IF(COUNTIF(Faturas!$A$2:$A$2001,$A1095)&gt;1,"Código repetido na aba Faturas",IF($B1095=0,"Sem itens",IF($D1095=0,"Sem parcelas",IF(NOT(ISNUMBER($C1095)),"Valor inválido nos itens",IF($F1095&lt;&gt;0,"Parcelas não batem com os itens","OK"))))))</f>
        <v/>
      </c>
      <c r="H1095" s="3" t="str">
        <f>IF($A1095="","",IF(COUNTIF($A$9:$A1095,$A1095)=1,1,0))</f>
        <v/>
      </c>
    </row>
    <row r="1096" spans="1:8" x14ac:dyDescent="0.25">
      <c r="A1096" s="32" t="str">
        <f>IF(INDEX(Faturas!$A:$A,ROW()-7)="","",INDEX(Faturas!$A:$A,ROW()-7))</f>
        <v/>
      </c>
      <c r="B1096" s="33" t="str">
        <f>IF($A1096="","",COUNTIF(Itens!$A$2:$A$20001,$A1096))</f>
        <v/>
      </c>
      <c r="C1096" s="34" t="str">
        <f>IF($A1096="","",IFERROR(SUMPRODUCT((Itens!$A$2:$A$20001=$A1096)*Itens!$D$2:$D$20001*(Itens!$E$2:$E$20001-Itens!$F$2:$F$20001)),"erro"))</f>
        <v/>
      </c>
      <c r="D1096" s="33" t="str">
        <f>IF($A1096="","",COUNTIF(Parcelas!$A$2:$A$20001,$A1096))</f>
        <v/>
      </c>
      <c r="E1096" s="34" t="str">
        <f>IF($A1096="","",SUMIF(Parcelas!$A$2:$A$20001,$A1096,Parcelas!$C$2:$C$20001))</f>
        <v/>
      </c>
      <c r="F1096" s="34" t="str">
        <f t="shared" si="16"/>
        <v/>
      </c>
      <c r="G1096" s="32" t="str">
        <f>IF($A1096="","",IF(COUNTIF(Faturas!$A$2:$A$2001,$A1096)&gt;1,"Código repetido na aba Faturas",IF($B1096=0,"Sem itens",IF($D1096=0,"Sem parcelas",IF(NOT(ISNUMBER($C1096)),"Valor inválido nos itens",IF($F1096&lt;&gt;0,"Parcelas não batem com os itens","OK"))))))</f>
        <v/>
      </c>
      <c r="H1096" s="3" t="str">
        <f>IF($A1096="","",IF(COUNTIF($A$9:$A1096,$A1096)=1,1,0))</f>
        <v/>
      </c>
    </row>
    <row r="1097" spans="1:8" x14ac:dyDescent="0.25">
      <c r="A1097" s="32" t="str">
        <f>IF(INDEX(Faturas!$A:$A,ROW()-7)="","",INDEX(Faturas!$A:$A,ROW()-7))</f>
        <v/>
      </c>
      <c r="B1097" s="33" t="str">
        <f>IF($A1097="","",COUNTIF(Itens!$A$2:$A$20001,$A1097))</f>
        <v/>
      </c>
      <c r="C1097" s="34" t="str">
        <f>IF($A1097="","",IFERROR(SUMPRODUCT((Itens!$A$2:$A$20001=$A1097)*Itens!$D$2:$D$20001*(Itens!$E$2:$E$20001-Itens!$F$2:$F$20001)),"erro"))</f>
        <v/>
      </c>
      <c r="D1097" s="33" t="str">
        <f>IF($A1097="","",COUNTIF(Parcelas!$A$2:$A$20001,$A1097))</f>
        <v/>
      </c>
      <c r="E1097" s="34" t="str">
        <f>IF($A1097="","",SUMIF(Parcelas!$A$2:$A$20001,$A1097,Parcelas!$C$2:$C$20001))</f>
        <v/>
      </c>
      <c r="F1097" s="34" t="str">
        <f t="shared" ref="F1097:F1160" si="17">IF(OR($A1097="",NOT(ISNUMBER($C1097))),"",ROUND($C1097-$E1097,2))</f>
        <v/>
      </c>
      <c r="G1097" s="32" t="str">
        <f>IF($A1097="","",IF(COUNTIF(Faturas!$A$2:$A$2001,$A1097)&gt;1,"Código repetido na aba Faturas",IF($B1097=0,"Sem itens",IF($D1097=0,"Sem parcelas",IF(NOT(ISNUMBER($C1097)),"Valor inválido nos itens",IF($F1097&lt;&gt;0,"Parcelas não batem com os itens","OK"))))))</f>
        <v/>
      </c>
      <c r="H1097" s="3" t="str">
        <f>IF($A1097="","",IF(COUNTIF($A$9:$A1097,$A1097)=1,1,0))</f>
        <v/>
      </c>
    </row>
    <row r="1098" spans="1:8" x14ac:dyDescent="0.25">
      <c r="A1098" s="32" t="str">
        <f>IF(INDEX(Faturas!$A:$A,ROW()-7)="","",INDEX(Faturas!$A:$A,ROW()-7))</f>
        <v/>
      </c>
      <c r="B1098" s="33" t="str">
        <f>IF($A1098="","",COUNTIF(Itens!$A$2:$A$20001,$A1098))</f>
        <v/>
      </c>
      <c r="C1098" s="34" t="str">
        <f>IF($A1098="","",IFERROR(SUMPRODUCT((Itens!$A$2:$A$20001=$A1098)*Itens!$D$2:$D$20001*(Itens!$E$2:$E$20001-Itens!$F$2:$F$20001)),"erro"))</f>
        <v/>
      </c>
      <c r="D1098" s="33" t="str">
        <f>IF($A1098="","",COUNTIF(Parcelas!$A$2:$A$20001,$A1098))</f>
        <v/>
      </c>
      <c r="E1098" s="34" t="str">
        <f>IF($A1098="","",SUMIF(Parcelas!$A$2:$A$20001,$A1098,Parcelas!$C$2:$C$20001))</f>
        <v/>
      </c>
      <c r="F1098" s="34" t="str">
        <f t="shared" si="17"/>
        <v/>
      </c>
      <c r="G1098" s="32" t="str">
        <f>IF($A1098="","",IF(COUNTIF(Faturas!$A$2:$A$2001,$A1098)&gt;1,"Código repetido na aba Faturas",IF($B1098=0,"Sem itens",IF($D1098=0,"Sem parcelas",IF(NOT(ISNUMBER($C1098)),"Valor inválido nos itens",IF($F1098&lt;&gt;0,"Parcelas não batem com os itens","OK"))))))</f>
        <v/>
      </c>
      <c r="H1098" s="3" t="str">
        <f>IF($A1098="","",IF(COUNTIF($A$9:$A1098,$A1098)=1,1,0))</f>
        <v/>
      </c>
    </row>
    <row r="1099" spans="1:8" x14ac:dyDescent="0.25">
      <c r="A1099" s="32" t="str">
        <f>IF(INDEX(Faturas!$A:$A,ROW()-7)="","",INDEX(Faturas!$A:$A,ROW()-7))</f>
        <v/>
      </c>
      <c r="B1099" s="33" t="str">
        <f>IF($A1099="","",COUNTIF(Itens!$A$2:$A$20001,$A1099))</f>
        <v/>
      </c>
      <c r="C1099" s="34" t="str">
        <f>IF($A1099="","",IFERROR(SUMPRODUCT((Itens!$A$2:$A$20001=$A1099)*Itens!$D$2:$D$20001*(Itens!$E$2:$E$20001-Itens!$F$2:$F$20001)),"erro"))</f>
        <v/>
      </c>
      <c r="D1099" s="33" t="str">
        <f>IF($A1099="","",COUNTIF(Parcelas!$A$2:$A$20001,$A1099))</f>
        <v/>
      </c>
      <c r="E1099" s="34" t="str">
        <f>IF($A1099="","",SUMIF(Parcelas!$A$2:$A$20001,$A1099,Parcelas!$C$2:$C$20001))</f>
        <v/>
      </c>
      <c r="F1099" s="34" t="str">
        <f t="shared" si="17"/>
        <v/>
      </c>
      <c r="G1099" s="32" t="str">
        <f>IF($A1099="","",IF(COUNTIF(Faturas!$A$2:$A$2001,$A1099)&gt;1,"Código repetido na aba Faturas",IF($B1099=0,"Sem itens",IF($D1099=0,"Sem parcelas",IF(NOT(ISNUMBER($C1099)),"Valor inválido nos itens",IF($F1099&lt;&gt;0,"Parcelas não batem com os itens","OK"))))))</f>
        <v/>
      </c>
      <c r="H1099" s="3" t="str">
        <f>IF($A1099="","",IF(COUNTIF($A$9:$A1099,$A1099)=1,1,0))</f>
        <v/>
      </c>
    </row>
    <row r="1100" spans="1:8" x14ac:dyDescent="0.25">
      <c r="A1100" s="32" t="str">
        <f>IF(INDEX(Faturas!$A:$A,ROW()-7)="","",INDEX(Faturas!$A:$A,ROW()-7))</f>
        <v/>
      </c>
      <c r="B1100" s="33" t="str">
        <f>IF($A1100="","",COUNTIF(Itens!$A$2:$A$20001,$A1100))</f>
        <v/>
      </c>
      <c r="C1100" s="34" t="str">
        <f>IF($A1100="","",IFERROR(SUMPRODUCT((Itens!$A$2:$A$20001=$A1100)*Itens!$D$2:$D$20001*(Itens!$E$2:$E$20001-Itens!$F$2:$F$20001)),"erro"))</f>
        <v/>
      </c>
      <c r="D1100" s="33" t="str">
        <f>IF($A1100="","",COUNTIF(Parcelas!$A$2:$A$20001,$A1100))</f>
        <v/>
      </c>
      <c r="E1100" s="34" t="str">
        <f>IF($A1100="","",SUMIF(Parcelas!$A$2:$A$20001,$A1100,Parcelas!$C$2:$C$20001))</f>
        <v/>
      </c>
      <c r="F1100" s="34" t="str">
        <f t="shared" si="17"/>
        <v/>
      </c>
      <c r="G1100" s="32" t="str">
        <f>IF($A1100="","",IF(COUNTIF(Faturas!$A$2:$A$2001,$A1100)&gt;1,"Código repetido na aba Faturas",IF($B1100=0,"Sem itens",IF($D1100=0,"Sem parcelas",IF(NOT(ISNUMBER($C1100)),"Valor inválido nos itens",IF($F1100&lt;&gt;0,"Parcelas não batem com os itens","OK"))))))</f>
        <v/>
      </c>
      <c r="H1100" s="3" t="str">
        <f>IF($A1100="","",IF(COUNTIF($A$9:$A1100,$A1100)=1,1,0))</f>
        <v/>
      </c>
    </row>
    <row r="1101" spans="1:8" x14ac:dyDescent="0.25">
      <c r="A1101" s="32" t="str">
        <f>IF(INDEX(Faturas!$A:$A,ROW()-7)="","",INDEX(Faturas!$A:$A,ROW()-7))</f>
        <v/>
      </c>
      <c r="B1101" s="33" t="str">
        <f>IF($A1101="","",COUNTIF(Itens!$A$2:$A$20001,$A1101))</f>
        <v/>
      </c>
      <c r="C1101" s="34" t="str">
        <f>IF($A1101="","",IFERROR(SUMPRODUCT((Itens!$A$2:$A$20001=$A1101)*Itens!$D$2:$D$20001*(Itens!$E$2:$E$20001-Itens!$F$2:$F$20001)),"erro"))</f>
        <v/>
      </c>
      <c r="D1101" s="33" t="str">
        <f>IF($A1101="","",COUNTIF(Parcelas!$A$2:$A$20001,$A1101))</f>
        <v/>
      </c>
      <c r="E1101" s="34" t="str">
        <f>IF($A1101="","",SUMIF(Parcelas!$A$2:$A$20001,$A1101,Parcelas!$C$2:$C$20001))</f>
        <v/>
      </c>
      <c r="F1101" s="34" t="str">
        <f t="shared" si="17"/>
        <v/>
      </c>
      <c r="G1101" s="32" t="str">
        <f>IF($A1101="","",IF(COUNTIF(Faturas!$A$2:$A$2001,$A1101)&gt;1,"Código repetido na aba Faturas",IF($B1101=0,"Sem itens",IF($D1101=0,"Sem parcelas",IF(NOT(ISNUMBER($C1101)),"Valor inválido nos itens",IF($F1101&lt;&gt;0,"Parcelas não batem com os itens","OK"))))))</f>
        <v/>
      </c>
      <c r="H1101" s="3" t="str">
        <f>IF($A1101="","",IF(COUNTIF($A$9:$A1101,$A1101)=1,1,0))</f>
        <v/>
      </c>
    </row>
    <row r="1102" spans="1:8" x14ac:dyDescent="0.25">
      <c r="A1102" s="32" t="str">
        <f>IF(INDEX(Faturas!$A:$A,ROW()-7)="","",INDEX(Faturas!$A:$A,ROW()-7))</f>
        <v/>
      </c>
      <c r="B1102" s="33" t="str">
        <f>IF($A1102="","",COUNTIF(Itens!$A$2:$A$20001,$A1102))</f>
        <v/>
      </c>
      <c r="C1102" s="34" t="str">
        <f>IF($A1102="","",IFERROR(SUMPRODUCT((Itens!$A$2:$A$20001=$A1102)*Itens!$D$2:$D$20001*(Itens!$E$2:$E$20001-Itens!$F$2:$F$20001)),"erro"))</f>
        <v/>
      </c>
      <c r="D1102" s="33" t="str">
        <f>IF($A1102="","",COUNTIF(Parcelas!$A$2:$A$20001,$A1102))</f>
        <v/>
      </c>
      <c r="E1102" s="34" t="str">
        <f>IF($A1102="","",SUMIF(Parcelas!$A$2:$A$20001,$A1102,Parcelas!$C$2:$C$20001))</f>
        <v/>
      </c>
      <c r="F1102" s="34" t="str">
        <f t="shared" si="17"/>
        <v/>
      </c>
      <c r="G1102" s="32" t="str">
        <f>IF($A1102="","",IF(COUNTIF(Faturas!$A$2:$A$2001,$A1102)&gt;1,"Código repetido na aba Faturas",IF($B1102=0,"Sem itens",IF($D1102=0,"Sem parcelas",IF(NOT(ISNUMBER($C1102)),"Valor inválido nos itens",IF($F1102&lt;&gt;0,"Parcelas não batem com os itens","OK"))))))</f>
        <v/>
      </c>
      <c r="H1102" s="3" t="str">
        <f>IF($A1102="","",IF(COUNTIF($A$9:$A1102,$A1102)=1,1,0))</f>
        <v/>
      </c>
    </row>
    <row r="1103" spans="1:8" x14ac:dyDescent="0.25">
      <c r="A1103" s="32" t="str">
        <f>IF(INDEX(Faturas!$A:$A,ROW()-7)="","",INDEX(Faturas!$A:$A,ROW()-7))</f>
        <v/>
      </c>
      <c r="B1103" s="33" t="str">
        <f>IF($A1103="","",COUNTIF(Itens!$A$2:$A$20001,$A1103))</f>
        <v/>
      </c>
      <c r="C1103" s="34" t="str">
        <f>IF($A1103="","",IFERROR(SUMPRODUCT((Itens!$A$2:$A$20001=$A1103)*Itens!$D$2:$D$20001*(Itens!$E$2:$E$20001-Itens!$F$2:$F$20001)),"erro"))</f>
        <v/>
      </c>
      <c r="D1103" s="33" t="str">
        <f>IF($A1103="","",COUNTIF(Parcelas!$A$2:$A$20001,$A1103))</f>
        <v/>
      </c>
      <c r="E1103" s="34" t="str">
        <f>IF($A1103="","",SUMIF(Parcelas!$A$2:$A$20001,$A1103,Parcelas!$C$2:$C$20001))</f>
        <v/>
      </c>
      <c r="F1103" s="34" t="str">
        <f t="shared" si="17"/>
        <v/>
      </c>
      <c r="G1103" s="32" t="str">
        <f>IF($A1103="","",IF(COUNTIF(Faturas!$A$2:$A$2001,$A1103)&gt;1,"Código repetido na aba Faturas",IF($B1103=0,"Sem itens",IF($D1103=0,"Sem parcelas",IF(NOT(ISNUMBER($C1103)),"Valor inválido nos itens",IF($F1103&lt;&gt;0,"Parcelas não batem com os itens","OK"))))))</f>
        <v/>
      </c>
      <c r="H1103" s="3" t="str">
        <f>IF($A1103="","",IF(COUNTIF($A$9:$A1103,$A1103)=1,1,0))</f>
        <v/>
      </c>
    </row>
    <row r="1104" spans="1:8" x14ac:dyDescent="0.25">
      <c r="A1104" s="32" t="str">
        <f>IF(INDEX(Faturas!$A:$A,ROW()-7)="","",INDEX(Faturas!$A:$A,ROW()-7))</f>
        <v/>
      </c>
      <c r="B1104" s="33" t="str">
        <f>IF($A1104="","",COUNTIF(Itens!$A$2:$A$20001,$A1104))</f>
        <v/>
      </c>
      <c r="C1104" s="34" t="str">
        <f>IF($A1104="","",IFERROR(SUMPRODUCT((Itens!$A$2:$A$20001=$A1104)*Itens!$D$2:$D$20001*(Itens!$E$2:$E$20001-Itens!$F$2:$F$20001)),"erro"))</f>
        <v/>
      </c>
      <c r="D1104" s="33" t="str">
        <f>IF($A1104="","",COUNTIF(Parcelas!$A$2:$A$20001,$A1104))</f>
        <v/>
      </c>
      <c r="E1104" s="34" t="str">
        <f>IF($A1104="","",SUMIF(Parcelas!$A$2:$A$20001,$A1104,Parcelas!$C$2:$C$20001))</f>
        <v/>
      </c>
      <c r="F1104" s="34" t="str">
        <f t="shared" si="17"/>
        <v/>
      </c>
      <c r="G1104" s="32" t="str">
        <f>IF($A1104="","",IF(COUNTIF(Faturas!$A$2:$A$2001,$A1104)&gt;1,"Código repetido na aba Faturas",IF($B1104=0,"Sem itens",IF($D1104=0,"Sem parcelas",IF(NOT(ISNUMBER($C1104)),"Valor inválido nos itens",IF($F1104&lt;&gt;0,"Parcelas não batem com os itens","OK"))))))</f>
        <v/>
      </c>
      <c r="H1104" s="3" t="str">
        <f>IF($A1104="","",IF(COUNTIF($A$9:$A1104,$A1104)=1,1,0))</f>
        <v/>
      </c>
    </row>
    <row r="1105" spans="1:8" x14ac:dyDescent="0.25">
      <c r="A1105" s="32" t="str">
        <f>IF(INDEX(Faturas!$A:$A,ROW()-7)="","",INDEX(Faturas!$A:$A,ROW()-7))</f>
        <v/>
      </c>
      <c r="B1105" s="33" t="str">
        <f>IF($A1105="","",COUNTIF(Itens!$A$2:$A$20001,$A1105))</f>
        <v/>
      </c>
      <c r="C1105" s="34" t="str">
        <f>IF($A1105="","",IFERROR(SUMPRODUCT((Itens!$A$2:$A$20001=$A1105)*Itens!$D$2:$D$20001*(Itens!$E$2:$E$20001-Itens!$F$2:$F$20001)),"erro"))</f>
        <v/>
      </c>
      <c r="D1105" s="33" t="str">
        <f>IF($A1105="","",COUNTIF(Parcelas!$A$2:$A$20001,$A1105))</f>
        <v/>
      </c>
      <c r="E1105" s="34" t="str">
        <f>IF($A1105="","",SUMIF(Parcelas!$A$2:$A$20001,$A1105,Parcelas!$C$2:$C$20001))</f>
        <v/>
      </c>
      <c r="F1105" s="34" t="str">
        <f t="shared" si="17"/>
        <v/>
      </c>
      <c r="G1105" s="32" t="str">
        <f>IF($A1105="","",IF(COUNTIF(Faturas!$A$2:$A$2001,$A1105)&gt;1,"Código repetido na aba Faturas",IF($B1105=0,"Sem itens",IF($D1105=0,"Sem parcelas",IF(NOT(ISNUMBER($C1105)),"Valor inválido nos itens",IF($F1105&lt;&gt;0,"Parcelas não batem com os itens","OK"))))))</f>
        <v/>
      </c>
      <c r="H1105" s="3" t="str">
        <f>IF($A1105="","",IF(COUNTIF($A$9:$A1105,$A1105)=1,1,0))</f>
        <v/>
      </c>
    </row>
    <row r="1106" spans="1:8" x14ac:dyDescent="0.25">
      <c r="A1106" s="32" t="str">
        <f>IF(INDEX(Faturas!$A:$A,ROW()-7)="","",INDEX(Faturas!$A:$A,ROW()-7))</f>
        <v/>
      </c>
      <c r="B1106" s="33" t="str">
        <f>IF($A1106="","",COUNTIF(Itens!$A$2:$A$20001,$A1106))</f>
        <v/>
      </c>
      <c r="C1106" s="34" t="str">
        <f>IF($A1106="","",IFERROR(SUMPRODUCT((Itens!$A$2:$A$20001=$A1106)*Itens!$D$2:$D$20001*(Itens!$E$2:$E$20001-Itens!$F$2:$F$20001)),"erro"))</f>
        <v/>
      </c>
      <c r="D1106" s="33" t="str">
        <f>IF($A1106="","",COUNTIF(Parcelas!$A$2:$A$20001,$A1106))</f>
        <v/>
      </c>
      <c r="E1106" s="34" t="str">
        <f>IF($A1106="","",SUMIF(Parcelas!$A$2:$A$20001,$A1106,Parcelas!$C$2:$C$20001))</f>
        <v/>
      </c>
      <c r="F1106" s="34" t="str">
        <f t="shared" si="17"/>
        <v/>
      </c>
      <c r="G1106" s="32" t="str">
        <f>IF($A1106="","",IF(COUNTIF(Faturas!$A$2:$A$2001,$A1106)&gt;1,"Código repetido na aba Faturas",IF($B1106=0,"Sem itens",IF($D1106=0,"Sem parcelas",IF(NOT(ISNUMBER($C1106)),"Valor inválido nos itens",IF($F1106&lt;&gt;0,"Parcelas não batem com os itens","OK"))))))</f>
        <v/>
      </c>
      <c r="H1106" s="3" t="str">
        <f>IF($A1106="","",IF(COUNTIF($A$9:$A1106,$A1106)=1,1,0))</f>
        <v/>
      </c>
    </row>
    <row r="1107" spans="1:8" x14ac:dyDescent="0.25">
      <c r="A1107" s="32" t="str">
        <f>IF(INDEX(Faturas!$A:$A,ROW()-7)="","",INDEX(Faturas!$A:$A,ROW()-7))</f>
        <v/>
      </c>
      <c r="B1107" s="33" t="str">
        <f>IF($A1107="","",COUNTIF(Itens!$A$2:$A$20001,$A1107))</f>
        <v/>
      </c>
      <c r="C1107" s="34" t="str">
        <f>IF($A1107="","",IFERROR(SUMPRODUCT((Itens!$A$2:$A$20001=$A1107)*Itens!$D$2:$D$20001*(Itens!$E$2:$E$20001-Itens!$F$2:$F$20001)),"erro"))</f>
        <v/>
      </c>
      <c r="D1107" s="33" t="str">
        <f>IF($A1107="","",COUNTIF(Parcelas!$A$2:$A$20001,$A1107))</f>
        <v/>
      </c>
      <c r="E1107" s="34" t="str">
        <f>IF($A1107="","",SUMIF(Parcelas!$A$2:$A$20001,$A1107,Parcelas!$C$2:$C$20001))</f>
        <v/>
      </c>
      <c r="F1107" s="34" t="str">
        <f t="shared" si="17"/>
        <v/>
      </c>
      <c r="G1107" s="32" t="str">
        <f>IF($A1107="","",IF(COUNTIF(Faturas!$A$2:$A$2001,$A1107)&gt;1,"Código repetido na aba Faturas",IF($B1107=0,"Sem itens",IF($D1107=0,"Sem parcelas",IF(NOT(ISNUMBER($C1107)),"Valor inválido nos itens",IF($F1107&lt;&gt;0,"Parcelas não batem com os itens","OK"))))))</f>
        <v/>
      </c>
      <c r="H1107" s="3" t="str">
        <f>IF($A1107="","",IF(COUNTIF($A$9:$A1107,$A1107)=1,1,0))</f>
        <v/>
      </c>
    </row>
    <row r="1108" spans="1:8" x14ac:dyDescent="0.25">
      <c r="A1108" s="32" t="str">
        <f>IF(INDEX(Faturas!$A:$A,ROW()-7)="","",INDEX(Faturas!$A:$A,ROW()-7))</f>
        <v/>
      </c>
      <c r="B1108" s="33" t="str">
        <f>IF($A1108="","",COUNTIF(Itens!$A$2:$A$20001,$A1108))</f>
        <v/>
      </c>
      <c r="C1108" s="34" t="str">
        <f>IF($A1108="","",IFERROR(SUMPRODUCT((Itens!$A$2:$A$20001=$A1108)*Itens!$D$2:$D$20001*(Itens!$E$2:$E$20001-Itens!$F$2:$F$20001)),"erro"))</f>
        <v/>
      </c>
      <c r="D1108" s="33" t="str">
        <f>IF($A1108="","",COUNTIF(Parcelas!$A$2:$A$20001,$A1108))</f>
        <v/>
      </c>
      <c r="E1108" s="34" t="str">
        <f>IF($A1108="","",SUMIF(Parcelas!$A$2:$A$20001,$A1108,Parcelas!$C$2:$C$20001))</f>
        <v/>
      </c>
      <c r="F1108" s="34" t="str">
        <f t="shared" si="17"/>
        <v/>
      </c>
      <c r="G1108" s="32" t="str">
        <f>IF($A1108="","",IF(COUNTIF(Faturas!$A$2:$A$2001,$A1108)&gt;1,"Código repetido na aba Faturas",IF($B1108=0,"Sem itens",IF($D1108=0,"Sem parcelas",IF(NOT(ISNUMBER($C1108)),"Valor inválido nos itens",IF($F1108&lt;&gt;0,"Parcelas não batem com os itens","OK"))))))</f>
        <v/>
      </c>
      <c r="H1108" s="3" t="str">
        <f>IF($A1108="","",IF(COUNTIF($A$9:$A1108,$A1108)=1,1,0))</f>
        <v/>
      </c>
    </row>
    <row r="1109" spans="1:8" x14ac:dyDescent="0.25">
      <c r="A1109" s="32" t="str">
        <f>IF(INDEX(Faturas!$A:$A,ROW()-7)="","",INDEX(Faturas!$A:$A,ROW()-7))</f>
        <v/>
      </c>
      <c r="B1109" s="33" t="str">
        <f>IF($A1109="","",COUNTIF(Itens!$A$2:$A$20001,$A1109))</f>
        <v/>
      </c>
      <c r="C1109" s="34" t="str">
        <f>IF($A1109="","",IFERROR(SUMPRODUCT((Itens!$A$2:$A$20001=$A1109)*Itens!$D$2:$D$20001*(Itens!$E$2:$E$20001-Itens!$F$2:$F$20001)),"erro"))</f>
        <v/>
      </c>
      <c r="D1109" s="33" t="str">
        <f>IF($A1109="","",COUNTIF(Parcelas!$A$2:$A$20001,$A1109))</f>
        <v/>
      </c>
      <c r="E1109" s="34" t="str">
        <f>IF($A1109="","",SUMIF(Parcelas!$A$2:$A$20001,$A1109,Parcelas!$C$2:$C$20001))</f>
        <v/>
      </c>
      <c r="F1109" s="34" t="str">
        <f t="shared" si="17"/>
        <v/>
      </c>
      <c r="G1109" s="32" t="str">
        <f>IF($A1109="","",IF(COUNTIF(Faturas!$A$2:$A$2001,$A1109)&gt;1,"Código repetido na aba Faturas",IF($B1109=0,"Sem itens",IF($D1109=0,"Sem parcelas",IF(NOT(ISNUMBER($C1109)),"Valor inválido nos itens",IF($F1109&lt;&gt;0,"Parcelas não batem com os itens","OK"))))))</f>
        <v/>
      </c>
      <c r="H1109" s="3" t="str">
        <f>IF($A1109="","",IF(COUNTIF($A$9:$A1109,$A1109)=1,1,0))</f>
        <v/>
      </c>
    </row>
    <row r="1110" spans="1:8" x14ac:dyDescent="0.25">
      <c r="A1110" s="32" t="str">
        <f>IF(INDEX(Faturas!$A:$A,ROW()-7)="","",INDEX(Faturas!$A:$A,ROW()-7))</f>
        <v/>
      </c>
      <c r="B1110" s="33" t="str">
        <f>IF($A1110="","",COUNTIF(Itens!$A$2:$A$20001,$A1110))</f>
        <v/>
      </c>
      <c r="C1110" s="34" t="str">
        <f>IF($A1110="","",IFERROR(SUMPRODUCT((Itens!$A$2:$A$20001=$A1110)*Itens!$D$2:$D$20001*(Itens!$E$2:$E$20001-Itens!$F$2:$F$20001)),"erro"))</f>
        <v/>
      </c>
      <c r="D1110" s="33" t="str">
        <f>IF($A1110="","",COUNTIF(Parcelas!$A$2:$A$20001,$A1110))</f>
        <v/>
      </c>
      <c r="E1110" s="34" t="str">
        <f>IF($A1110="","",SUMIF(Parcelas!$A$2:$A$20001,$A1110,Parcelas!$C$2:$C$20001))</f>
        <v/>
      </c>
      <c r="F1110" s="34" t="str">
        <f t="shared" si="17"/>
        <v/>
      </c>
      <c r="G1110" s="32" t="str">
        <f>IF($A1110="","",IF(COUNTIF(Faturas!$A$2:$A$2001,$A1110)&gt;1,"Código repetido na aba Faturas",IF($B1110=0,"Sem itens",IF($D1110=0,"Sem parcelas",IF(NOT(ISNUMBER($C1110)),"Valor inválido nos itens",IF($F1110&lt;&gt;0,"Parcelas não batem com os itens","OK"))))))</f>
        <v/>
      </c>
      <c r="H1110" s="3" t="str">
        <f>IF($A1110="","",IF(COUNTIF($A$9:$A1110,$A1110)=1,1,0))</f>
        <v/>
      </c>
    </row>
    <row r="1111" spans="1:8" x14ac:dyDescent="0.25">
      <c r="A1111" s="32" t="str">
        <f>IF(INDEX(Faturas!$A:$A,ROW()-7)="","",INDEX(Faturas!$A:$A,ROW()-7))</f>
        <v/>
      </c>
      <c r="B1111" s="33" t="str">
        <f>IF($A1111="","",COUNTIF(Itens!$A$2:$A$20001,$A1111))</f>
        <v/>
      </c>
      <c r="C1111" s="34" t="str">
        <f>IF($A1111="","",IFERROR(SUMPRODUCT((Itens!$A$2:$A$20001=$A1111)*Itens!$D$2:$D$20001*(Itens!$E$2:$E$20001-Itens!$F$2:$F$20001)),"erro"))</f>
        <v/>
      </c>
      <c r="D1111" s="33" t="str">
        <f>IF($A1111="","",COUNTIF(Parcelas!$A$2:$A$20001,$A1111))</f>
        <v/>
      </c>
      <c r="E1111" s="34" t="str">
        <f>IF($A1111="","",SUMIF(Parcelas!$A$2:$A$20001,$A1111,Parcelas!$C$2:$C$20001))</f>
        <v/>
      </c>
      <c r="F1111" s="34" t="str">
        <f t="shared" si="17"/>
        <v/>
      </c>
      <c r="G1111" s="32" t="str">
        <f>IF($A1111="","",IF(COUNTIF(Faturas!$A$2:$A$2001,$A1111)&gt;1,"Código repetido na aba Faturas",IF($B1111=0,"Sem itens",IF($D1111=0,"Sem parcelas",IF(NOT(ISNUMBER($C1111)),"Valor inválido nos itens",IF($F1111&lt;&gt;0,"Parcelas não batem com os itens","OK"))))))</f>
        <v/>
      </c>
      <c r="H1111" s="3" t="str">
        <f>IF($A1111="","",IF(COUNTIF($A$9:$A1111,$A1111)=1,1,0))</f>
        <v/>
      </c>
    </row>
    <row r="1112" spans="1:8" x14ac:dyDescent="0.25">
      <c r="A1112" s="32" t="str">
        <f>IF(INDEX(Faturas!$A:$A,ROW()-7)="","",INDEX(Faturas!$A:$A,ROW()-7))</f>
        <v/>
      </c>
      <c r="B1112" s="33" t="str">
        <f>IF($A1112="","",COUNTIF(Itens!$A$2:$A$20001,$A1112))</f>
        <v/>
      </c>
      <c r="C1112" s="34" t="str">
        <f>IF($A1112="","",IFERROR(SUMPRODUCT((Itens!$A$2:$A$20001=$A1112)*Itens!$D$2:$D$20001*(Itens!$E$2:$E$20001-Itens!$F$2:$F$20001)),"erro"))</f>
        <v/>
      </c>
      <c r="D1112" s="33" t="str">
        <f>IF($A1112="","",COUNTIF(Parcelas!$A$2:$A$20001,$A1112))</f>
        <v/>
      </c>
      <c r="E1112" s="34" t="str">
        <f>IF($A1112="","",SUMIF(Parcelas!$A$2:$A$20001,$A1112,Parcelas!$C$2:$C$20001))</f>
        <v/>
      </c>
      <c r="F1112" s="34" t="str">
        <f t="shared" si="17"/>
        <v/>
      </c>
      <c r="G1112" s="32" t="str">
        <f>IF($A1112="","",IF(COUNTIF(Faturas!$A$2:$A$2001,$A1112)&gt;1,"Código repetido na aba Faturas",IF($B1112=0,"Sem itens",IF($D1112=0,"Sem parcelas",IF(NOT(ISNUMBER($C1112)),"Valor inválido nos itens",IF($F1112&lt;&gt;0,"Parcelas não batem com os itens","OK"))))))</f>
        <v/>
      </c>
      <c r="H1112" s="3" t="str">
        <f>IF($A1112="","",IF(COUNTIF($A$9:$A1112,$A1112)=1,1,0))</f>
        <v/>
      </c>
    </row>
    <row r="1113" spans="1:8" x14ac:dyDescent="0.25">
      <c r="A1113" s="32" t="str">
        <f>IF(INDEX(Faturas!$A:$A,ROW()-7)="","",INDEX(Faturas!$A:$A,ROW()-7))</f>
        <v/>
      </c>
      <c r="B1113" s="33" t="str">
        <f>IF($A1113="","",COUNTIF(Itens!$A$2:$A$20001,$A1113))</f>
        <v/>
      </c>
      <c r="C1113" s="34" t="str">
        <f>IF($A1113="","",IFERROR(SUMPRODUCT((Itens!$A$2:$A$20001=$A1113)*Itens!$D$2:$D$20001*(Itens!$E$2:$E$20001-Itens!$F$2:$F$20001)),"erro"))</f>
        <v/>
      </c>
      <c r="D1113" s="33" t="str">
        <f>IF($A1113="","",COUNTIF(Parcelas!$A$2:$A$20001,$A1113))</f>
        <v/>
      </c>
      <c r="E1113" s="34" t="str">
        <f>IF($A1113="","",SUMIF(Parcelas!$A$2:$A$20001,$A1113,Parcelas!$C$2:$C$20001))</f>
        <v/>
      </c>
      <c r="F1113" s="34" t="str">
        <f t="shared" si="17"/>
        <v/>
      </c>
      <c r="G1113" s="32" t="str">
        <f>IF($A1113="","",IF(COUNTIF(Faturas!$A$2:$A$2001,$A1113)&gt;1,"Código repetido na aba Faturas",IF($B1113=0,"Sem itens",IF($D1113=0,"Sem parcelas",IF(NOT(ISNUMBER($C1113)),"Valor inválido nos itens",IF($F1113&lt;&gt;0,"Parcelas não batem com os itens","OK"))))))</f>
        <v/>
      </c>
      <c r="H1113" s="3" t="str">
        <f>IF($A1113="","",IF(COUNTIF($A$9:$A1113,$A1113)=1,1,0))</f>
        <v/>
      </c>
    </row>
    <row r="1114" spans="1:8" x14ac:dyDescent="0.25">
      <c r="A1114" s="32" t="str">
        <f>IF(INDEX(Faturas!$A:$A,ROW()-7)="","",INDEX(Faturas!$A:$A,ROW()-7))</f>
        <v/>
      </c>
      <c r="B1114" s="33" t="str">
        <f>IF($A1114="","",COUNTIF(Itens!$A$2:$A$20001,$A1114))</f>
        <v/>
      </c>
      <c r="C1114" s="34" t="str">
        <f>IF($A1114="","",IFERROR(SUMPRODUCT((Itens!$A$2:$A$20001=$A1114)*Itens!$D$2:$D$20001*(Itens!$E$2:$E$20001-Itens!$F$2:$F$20001)),"erro"))</f>
        <v/>
      </c>
      <c r="D1114" s="33" t="str">
        <f>IF($A1114="","",COUNTIF(Parcelas!$A$2:$A$20001,$A1114))</f>
        <v/>
      </c>
      <c r="E1114" s="34" t="str">
        <f>IF($A1114="","",SUMIF(Parcelas!$A$2:$A$20001,$A1114,Parcelas!$C$2:$C$20001))</f>
        <v/>
      </c>
      <c r="F1114" s="34" t="str">
        <f t="shared" si="17"/>
        <v/>
      </c>
      <c r="G1114" s="32" t="str">
        <f>IF($A1114="","",IF(COUNTIF(Faturas!$A$2:$A$2001,$A1114)&gt;1,"Código repetido na aba Faturas",IF($B1114=0,"Sem itens",IF($D1114=0,"Sem parcelas",IF(NOT(ISNUMBER($C1114)),"Valor inválido nos itens",IF($F1114&lt;&gt;0,"Parcelas não batem com os itens","OK"))))))</f>
        <v/>
      </c>
      <c r="H1114" s="3" t="str">
        <f>IF($A1114="","",IF(COUNTIF($A$9:$A1114,$A1114)=1,1,0))</f>
        <v/>
      </c>
    </row>
    <row r="1115" spans="1:8" x14ac:dyDescent="0.25">
      <c r="A1115" s="32" t="str">
        <f>IF(INDEX(Faturas!$A:$A,ROW()-7)="","",INDEX(Faturas!$A:$A,ROW()-7))</f>
        <v/>
      </c>
      <c r="B1115" s="33" t="str">
        <f>IF($A1115="","",COUNTIF(Itens!$A$2:$A$20001,$A1115))</f>
        <v/>
      </c>
      <c r="C1115" s="34" t="str">
        <f>IF($A1115="","",IFERROR(SUMPRODUCT((Itens!$A$2:$A$20001=$A1115)*Itens!$D$2:$D$20001*(Itens!$E$2:$E$20001-Itens!$F$2:$F$20001)),"erro"))</f>
        <v/>
      </c>
      <c r="D1115" s="33" t="str">
        <f>IF($A1115="","",COUNTIF(Parcelas!$A$2:$A$20001,$A1115))</f>
        <v/>
      </c>
      <c r="E1115" s="34" t="str">
        <f>IF($A1115="","",SUMIF(Parcelas!$A$2:$A$20001,$A1115,Parcelas!$C$2:$C$20001))</f>
        <v/>
      </c>
      <c r="F1115" s="34" t="str">
        <f t="shared" si="17"/>
        <v/>
      </c>
      <c r="G1115" s="32" t="str">
        <f>IF($A1115="","",IF(COUNTIF(Faturas!$A$2:$A$2001,$A1115)&gt;1,"Código repetido na aba Faturas",IF($B1115=0,"Sem itens",IF($D1115=0,"Sem parcelas",IF(NOT(ISNUMBER($C1115)),"Valor inválido nos itens",IF($F1115&lt;&gt;0,"Parcelas não batem com os itens","OK"))))))</f>
        <v/>
      </c>
      <c r="H1115" s="3" t="str">
        <f>IF($A1115="","",IF(COUNTIF($A$9:$A1115,$A1115)=1,1,0))</f>
        <v/>
      </c>
    </row>
    <row r="1116" spans="1:8" x14ac:dyDescent="0.25">
      <c r="A1116" s="32" t="str">
        <f>IF(INDEX(Faturas!$A:$A,ROW()-7)="","",INDEX(Faturas!$A:$A,ROW()-7))</f>
        <v/>
      </c>
      <c r="B1116" s="33" t="str">
        <f>IF($A1116="","",COUNTIF(Itens!$A$2:$A$20001,$A1116))</f>
        <v/>
      </c>
      <c r="C1116" s="34" t="str">
        <f>IF($A1116="","",IFERROR(SUMPRODUCT((Itens!$A$2:$A$20001=$A1116)*Itens!$D$2:$D$20001*(Itens!$E$2:$E$20001-Itens!$F$2:$F$20001)),"erro"))</f>
        <v/>
      </c>
      <c r="D1116" s="33" t="str">
        <f>IF($A1116="","",COUNTIF(Parcelas!$A$2:$A$20001,$A1116))</f>
        <v/>
      </c>
      <c r="E1116" s="34" t="str">
        <f>IF($A1116="","",SUMIF(Parcelas!$A$2:$A$20001,$A1116,Parcelas!$C$2:$C$20001))</f>
        <v/>
      </c>
      <c r="F1116" s="34" t="str">
        <f t="shared" si="17"/>
        <v/>
      </c>
      <c r="G1116" s="32" t="str">
        <f>IF($A1116="","",IF(COUNTIF(Faturas!$A$2:$A$2001,$A1116)&gt;1,"Código repetido na aba Faturas",IF($B1116=0,"Sem itens",IF($D1116=0,"Sem parcelas",IF(NOT(ISNUMBER($C1116)),"Valor inválido nos itens",IF($F1116&lt;&gt;0,"Parcelas não batem com os itens","OK"))))))</f>
        <v/>
      </c>
      <c r="H1116" s="3" t="str">
        <f>IF($A1116="","",IF(COUNTIF($A$9:$A1116,$A1116)=1,1,0))</f>
        <v/>
      </c>
    </row>
    <row r="1117" spans="1:8" x14ac:dyDescent="0.25">
      <c r="A1117" s="32" t="str">
        <f>IF(INDEX(Faturas!$A:$A,ROW()-7)="","",INDEX(Faturas!$A:$A,ROW()-7))</f>
        <v/>
      </c>
      <c r="B1117" s="33" t="str">
        <f>IF($A1117="","",COUNTIF(Itens!$A$2:$A$20001,$A1117))</f>
        <v/>
      </c>
      <c r="C1117" s="34" t="str">
        <f>IF($A1117="","",IFERROR(SUMPRODUCT((Itens!$A$2:$A$20001=$A1117)*Itens!$D$2:$D$20001*(Itens!$E$2:$E$20001-Itens!$F$2:$F$20001)),"erro"))</f>
        <v/>
      </c>
      <c r="D1117" s="33" t="str">
        <f>IF($A1117="","",COUNTIF(Parcelas!$A$2:$A$20001,$A1117))</f>
        <v/>
      </c>
      <c r="E1117" s="34" t="str">
        <f>IF($A1117="","",SUMIF(Parcelas!$A$2:$A$20001,$A1117,Parcelas!$C$2:$C$20001))</f>
        <v/>
      </c>
      <c r="F1117" s="34" t="str">
        <f t="shared" si="17"/>
        <v/>
      </c>
      <c r="G1117" s="32" t="str">
        <f>IF($A1117="","",IF(COUNTIF(Faturas!$A$2:$A$2001,$A1117)&gt;1,"Código repetido na aba Faturas",IF($B1117=0,"Sem itens",IF($D1117=0,"Sem parcelas",IF(NOT(ISNUMBER($C1117)),"Valor inválido nos itens",IF($F1117&lt;&gt;0,"Parcelas não batem com os itens","OK"))))))</f>
        <v/>
      </c>
      <c r="H1117" s="3" t="str">
        <f>IF($A1117="","",IF(COUNTIF($A$9:$A1117,$A1117)=1,1,0))</f>
        <v/>
      </c>
    </row>
    <row r="1118" spans="1:8" x14ac:dyDescent="0.25">
      <c r="A1118" s="32" t="str">
        <f>IF(INDEX(Faturas!$A:$A,ROW()-7)="","",INDEX(Faturas!$A:$A,ROW()-7))</f>
        <v/>
      </c>
      <c r="B1118" s="33" t="str">
        <f>IF($A1118="","",COUNTIF(Itens!$A$2:$A$20001,$A1118))</f>
        <v/>
      </c>
      <c r="C1118" s="34" t="str">
        <f>IF($A1118="","",IFERROR(SUMPRODUCT((Itens!$A$2:$A$20001=$A1118)*Itens!$D$2:$D$20001*(Itens!$E$2:$E$20001-Itens!$F$2:$F$20001)),"erro"))</f>
        <v/>
      </c>
      <c r="D1118" s="33" t="str">
        <f>IF($A1118="","",COUNTIF(Parcelas!$A$2:$A$20001,$A1118))</f>
        <v/>
      </c>
      <c r="E1118" s="34" t="str">
        <f>IF($A1118="","",SUMIF(Parcelas!$A$2:$A$20001,$A1118,Parcelas!$C$2:$C$20001))</f>
        <v/>
      </c>
      <c r="F1118" s="34" t="str">
        <f t="shared" si="17"/>
        <v/>
      </c>
      <c r="G1118" s="32" t="str">
        <f>IF($A1118="","",IF(COUNTIF(Faturas!$A$2:$A$2001,$A1118)&gt;1,"Código repetido na aba Faturas",IF($B1118=0,"Sem itens",IF($D1118=0,"Sem parcelas",IF(NOT(ISNUMBER($C1118)),"Valor inválido nos itens",IF($F1118&lt;&gt;0,"Parcelas não batem com os itens","OK"))))))</f>
        <v/>
      </c>
      <c r="H1118" s="3" t="str">
        <f>IF($A1118="","",IF(COUNTIF($A$9:$A1118,$A1118)=1,1,0))</f>
        <v/>
      </c>
    </row>
    <row r="1119" spans="1:8" x14ac:dyDescent="0.25">
      <c r="A1119" s="32" t="str">
        <f>IF(INDEX(Faturas!$A:$A,ROW()-7)="","",INDEX(Faturas!$A:$A,ROW()-7))</f>
        <v/>
      </c>
      <c r="B1119" s="33" t="str">
        <f>IF($A1119="","",COUNTIF(Itens!$A$2:$A$20001,$A1119))</f>
        <v/>
      </c>
      <c r="C1119" s="34" t="str">
        <f>IF($A1119="","",IFERROR(SUMPRODUCT((Itens!$A$2:$A$20001=$A1119)*Itens!$D$2:$D$20001*(Itens!$E$2:$E$20001-Itens!$F$2:$F$20001)),"erro"))</f>
        <v/>
      </c>
      <c r="D1119" s="33" t="str">
        <f>IF($A1119="","",COUNTIF(Parcelas!$A$2:$A$20001,$A1119))</f>
        <v/>
      </c>
      <c r="E1119" s="34" t="str">
        <f>IF($A1119="","",SUMIF(Parcelas!$A$2:$A$20001,$A1119,Parcelas!$C$2:$C$20001))</f>
        <v/>
      </c>
      <c r="F1119" s="34" t="str">
        <f t="shared" si="17"/>
        <v/>
      </c>
      <c r="G1119" s="32" t="str">
        <f>IF($A1119="","",IF(COUNTIF(Faturas!$A$2:$A$2001,$A1119)&gt;1,"Código repetido na aba Faturas",IF($B1119=0,"Sem itens",IF($D1119=0,"Sem parcelas",IF(NOT(ISNUMBER($C1119)),"Valor inválido nos itens",IF($F1119&lt;&gt;0,"Parcelas não batem com os itens","OK"))))))</f>
        <v/>
      </c>
      <c r="H1119" s="3" t="str">
        <f>IF($A1119="","",IF(COUNTIF($A$9:$A1119,$A1119)=1,1,0))</f>
        <v/>
      </c>
    </row>
    <row r="1120" spans="1:8" x14ac:dyDescent="0.25">
      <c r="A1120" s="32" t="str">
        <f>IF(INDEX(Faturas!$A:$A,ROW()-7)="","",INDEX(Faturas!$A:$A,ROW()-7))</f>
        <v/>
      </c>
      <c r="B1120" s="33" t="str">
        <f>IF($A1120="","",COUNTIF(Itens!$A$2:$A$20001,$A1120))</f>
        <v/>
      </c>
      <c r="C1120" s="34" t="str">
        <f>IF($A1120="","",IFERROR(SUMPRODUCT((Itens!$A$2:$A$20001=$A1120)*Itens!$D$2:$D$20001*(Itens!$E$2:$E$20001-Itens!$F$2:$F$20001)),"erro"))</f>
        <v/>
      </c>
      <c r="D1120" s="33" t="str">
        <f>IF($A1120="","",COUNTIF(Parcelas!$A$2:$A$20001,$A1120))</f>
        <v/>
      </c>
      <c r="E1120" s="34" t="str">
        <f>IF($A1120="","",SUMIF(Parcelas!$A$2:$A$20001,$A1120,Parcelas!$C$2:$C$20001))</f>
        <v/>
      </c>
      <c r="F1120" s="34" t="str">
        <f t="shared" si="17"/>
        <v/>
      </c>
      <c r="G1120" s="32" t="str">
        <f>IF($A1120="","",IF(COUNTIF(Faturas!$A$2:$A$2001,$A1120)&gt;1,"Código repetido na aba Faturas",IF($B1120=0,"Sem itens",IF($D1120=0,"Sem parcelas",IF(NOT(ISNUMBER($C1120)),"Valor inválido nos itens",IF($F1120&lt;&gt;0,"Parcelas não batem com os itens","OK"))))))</f>
        <v/>
      </c>
      <c r="H1120" s="3" t="str">
        <f>IF($A1120="","",IF(COUNTIF($A$9:$A1120,$A1120)=1,1,0))</f>
        <v/>
      </c>
    </row>
    <row r="1121" spans="1:8" x14ac:dyDescent="0.25">
      <c r="A1121" s="32" t="str">
        <f>IF(INDEX(Faturas!$A:$A,ROW()-7)="","",INDEX(Faturas!$A:$A,ROW()-7))</f>
        <v/>
      </c>
      <c r="B1121" s="33" t="str">
        <f>IF($A1121="","",COUNTIF(Itens!$A$2:$A$20001,$A1121))</f>
        <v/>
      </c>
      <c r="C1121" s="34" t="str">
        <f>IF($A1121="","",IFERROR(SUMPRODUCT((Itens!$A$2:$A$20001=$A1121)*Itens!$D$2:$D$20001*(Itens!$E$2:$E$20001-Itens!$F$2:$F$20001)),"erro"))</f>
        <v/>
      </c>
      <c r="D1121" s="33" t="str">
        <f>IF($A1121="","",COUNTIF(Parcelas!$A$2:$A$20001,$A1121))</f>
        <v/>
      </c>
      <c r="E1121" s="34" t="str">
        <f>IF($A1121="","",SUMIF(Parcelas!$A$2:$A$20001,$A1121,Parcelas!$C$2:$C$20001))</f>
        <v/>
      </c>
      <c r="F1121" s="34" t="str">
        <f t="shared" si="17"/>
        <v/>
      </c>
      <c r="G1121" s="32" t="str">
        <f>IF($A1121="","",IF(COUNTIF(Faturas!$A$2:$A$2001,$A1121)&gt;1,"Código repetido na aba Faturas",IF($B1121=0,"Sem itens",IF($D1121=0,"Sem parcelas",IF(NOT(ISNUMBER($C1121)),"Valor inválido nos itens",IF($F1121&lt;&gt;0,"Parcelas não batem com os itens","OK"))))))</f>
        <v/>
      </c>
      <c r="H1121" s="3" t="str">
        <f>IF($A1121="","",IF(COUNTIF($A$9:$A1121,$A1121)=1,1,0))</f>
        <v/>
      </c>
    </row>
    <row r="1122" spans="1:8" x14ac:dyDescent="0.25">
      <c r="A1122" s="32" t="str">
        <f>IF(INDEX(Faturas!$A:$A,ROW()-7)="","",INDEX(Faturas!$A:$A,ROW()-7))</f>
        <v/>
      </c>
      <c r="B1122" s="33" t="str">
        <f>IF($A1122="","",COUNTIF(Itens!$A$2:$A$20001,$A1122))</f>
        <v/>
      </c>
      <c r="C1122" s="34" t="str">
        <f>IF($A1122="","",IFERROR(SUMPRODUCT((Itens!$A$2:$A$20001=$A1122)*Itens!$D$2:$D$20001*(Itens!$E$2:$E$20001-Itens!$F$2:$F$20001)),"erro"))</f>
        <v/>
      </c>
      <c r="D1122" s="33" t="str">
        <f>IF($A1122="","",COUNTIF(Parcelas!$A$2:$A$20001,$A1122))</f>
        <v/>
      </c>
      <c r="E1122" s="34" t="str">
        <f>IF($A1122="","",SUMIF(Parcelas!$A$2:$A$20001,$A1122,Parcelas!$C$2:$C$20001))</f>
        <v/>
      </c>
      <c r="F1122" s="34" t="str">
        <f t="shared" si="17"/>
        <v/>
      </c>
      <c r="G1122" s="32" t="str">
        <f>IF($A1122="","",IF(COUNTIF(Faturas!$A$2:$A$2001,$A1122)&gt;1,"Código repetido na aba Faturas",IF($B1122=0,"Sem itens",IF($D1122=0,"Sem parcelas",IF(NOT(ISNUMBER($C1122)),"Valor inválido nos itens",IF($F1122&lt;&gt;0,"Parcelas não batem com os itens","OK"))))))</f>
        <v/>
      </c>
      <c r="H1122" s="3" t="str">
        <f>IF($A1122="","",IF(COUNTIF($A$9:$A1122,$A1122)=1,1,0))</f>
        <v/>
      </c>
    </row>
    <row r="1123" spans="1:8" x14ac:dyDescent="0.25">
      <c r="A1123" s="32" t="str">
        <f>IF(INDEX(Faturas!$A:$A,ROW()-7)="","",INDEX(Faturas!$A:$A,ROW()-7))</f>
        <v/>
      </c>
      <c r="B1123" s="33" t="str">
        <f>IF($A1123="","",COUNTIF(Itens!$A$2:$A$20001,$A1123))</f>
        <v/>
      </c>
      <c r="C1123" s="34" t="str">
        <f>IF($A1123="","",IFERROR(SUMPRODUCT((Itens!$A$2:$A$20001=$A1123)*Itens!$D$2:$D$20001*(Itens!$E$2:$E$20001-Itens!$F$2:$F$20001)),"erro"))</f>
        <v/>
      </c>
      <c r="D1123" s="33" t="str">
        <f>IF($A1123="","",COUNTIF(Parcelas!$A$2:$A$20001,$A1123))</f>
        <v/>
      </c>
      <c r="E1123" s="34" t="str">
        <f>IF($A1123="","",SUMIF(Parcelas!$A$2:$A$20001,$A1123,Parcelas!$C$2:$C$20001))</f>
        <v/>
      </c>
      <c r="F1123" s="34" t="str">
        <f t="shared" si="17"/>
        <v/>
      </c>
      <c r="G1123" s="32" t="str">
        <f>IF($A1123="","",IF(COUNTIF(Faturas!$A$2:$A$2001,$A1123)&gt;1,"Código repetido na aba Faturas",IF($B1123=0,"Sem itens",IF($D1123=0,"Sem parcelas",IF(NOT(ISNUMBER($C1123)),"Valor inválido nos itens",IF($F1123&lt;&gt;0,"Parcelas não batem com os itens","OK"))))))</f>
        <v/>
      </c>
      <c r="H1123" s="3" t="str">
        <f>IF($A1123="","",IF(COUNTIF($A$9:$A1123,$A1123)=1,1,0))</f>
        <v/>
      </c>
    </row>
    <row r="1124" spans="1:8" x14ac:dyDescent="0.25">
      <c r="A1124" s="32" t="str">
        <f>IF(INDEX(Faturas!$A:$A,ROW()-7)="","",INDEX(Faturas!$A:$A,ROW()-7))</f>
        <v/>
      </c>
      <c r="B1124" s="33" t="str">
        <f>IF($A1124="","",COUNTIF(Itens!$A$2:$A$20001,$A1124))</f>
        <v/>
      </c>
      <c r="C1124" s="34" t="str">
        <f>IF($A1124="","",IFERROR(SUMPRODUCT((Itens!$A$2:$A$20001=$A1124)*Itens!$D$2:$D$20001*(Itens!$E$2:$E$20001-Itens!$F$2:$F$20001)),"erro"))</f>
        <v/>
      </c>
      <c r="D1124" s="33" t="str">
        <f>IF($A1124="","",COUNTIF(Parcelas!$A$2:$A$20001,$A1124))</f>
        <v/>
      </c>
      <c r="E1124" s="34" t="str">
        <f>IF($A1124="","",SUMIF(Parcelas!$A$2:$A$20001,$A1124,Parcelas!$C$2:$C$20001))</f>
        <v/>
      </c>
      <c r="F1124" s="34" t="str">
        <f t="shared" si="17"/>
        <v/>
      </c>
      <c r="G1124" s="32" t="str">
        <f>IF($A1124="","",IF(COUNTIF(Faturas!$A$2:$A$2001,$A1124)&gt;1,"Código repetido na aba Faturas",IF($B1124=0,"Sem itens",IF($D1124=0,"Sem parcelas",IF(NOT(ISNUMBER($C1124)),"Valor inválido nos itens",IF($F1124&lt;&gt;0,"Parcelas não batem com os itens","OK"))))))</f>
        <v/>
      </c>
      <c r="H1124" s="3" t="str">
        <f>IF($A1124="","",IF(COUNTIF($A$9:$A1124,$A1124)=1,1,0))</f>
        <v/>
      </c>
    </row>
    <row r="1125" spans="1:8" x14ac:dyDescent="0.25">
      <c r="A1125" s="32" t="str">
        <f>IF(INDEX(Faturas!$A:$A,ROW()-7)="","",INDEX(Faturas!$A:$A,ROW()-7))</f>
        <v/>
      </c>
      <c r="B1125" s="33" t="str">
        <f>IF($A1125="","",COUNTIF(Itens!$A$2:$A$20001,$A1125))</f>
        <v/>
      </c>
      <c r="C1125" s="34" t="str">
        <f>IF($A1125="","",IFERROR(SUMPRODUCT((Itens!$A$2:$A$20001=$A1125)*Itens!$D$2:$D$20001*(Itens!$E$2:$E$20001-Itens!$F$2:$F$20001)),"erro"))</f>
        <v/>
      </c>
      <c r="D1125" s="33" t="str">
        <f>IF($A1125="","",COUNTIF(Parcelas!$A$2:$A$20001,$A1125))</f>
        <v/>
      </c>
      <c r="E1125" s="34" t="str">
        <f>IF($A1125="","",SUMIF(Parcelas!$A$2:$A$20001,$A1125,Parcelas!$C$2:$C$20001))</f>
        <v/>
      </c>
      <c r="F1125" s="34" t="str">
        <f t="shared" si="17"/>
        <v/>
      </c>
      <c r="G1125" s="32" t="str">
        <f>IF($A1125="","",IF(COUNTIF(Faturas!$A$2:$A$2001,$A1125)&gt;1,"Código repetido na aba Faturas",IF($B1125=0,"Sem itens",IF($D1125=0,"Sem parcelas",IF(NOT(ISNUMBER($C1125)),"Valor inválido nos itens",IF($F1125&lt;&gt;0,"Parcelas não batem com os itens","OK"))))))</f>
        <v/>
      </c>
      <c r="H1125" s="3" t="str">
        <f>IF($A1125="","",IF(COUNTIF($A$9:$A1125,$A1125)=1,1,0))</f>
        <v/>
      </c>
    </row>
    <row r="1126" spans="1:8" x14ac:dyDescent="0.25">
      <c r="A1126" s="32" t="str">
        <f>IF(INDEX(Faturas!$A:$A,ROW()-7)="","",INDEX(Faturas!$A:$A,ROW()-7))</f>
        <v/>
      </c>
      <c r="B1126" s="33" t="str">
        <f>IF($A1126="","",COUNTIF(Itens!$A$2:$A$20001,$A1126))</f>
        <v/>
      </c>
      <c r="C1126" s="34" t="str">
        <f>IF($A1126="","",IFERROR(SUMPRODUCT((Itens!$A$2:$A$20001=$A1126)*Itens!$D$2:$D$20001*(Itens!$E$2:$E$20001-Itens!$F$2:$F$20001)),"erro"))</f>
        <v/>
      </c>
      <c r="D1126" s="33" t="str">
        <f>IF($A1126="","",COUNTIF(Parcelas!$A$2:$A$20001,$A1126))</f>
        <v/>
      </c>
      <c r="E1126" s="34" t="str">
        <f>IF($A1126="","",SUMIF(Parcelas!$A$2:$A$20001,$A1126,Parcelas!$C$2:$C$20001))</f>
        <v/>
      </c>
      <c r="F1126" s="34" t="str">
        <f t="shared" si="17"/>
        <v/>
      </c>
      <c r="G1126" s="32" t="str">
        <f>IF($A1126="","",IF(COUNTIF(Faturas!$A$2:$A$2001,$A1126)&gt;1,"Código repetido na aba Faturas",IF($B1126=0,"Sem itens",IF($D1126=0,"Sem parcelas",IF(NOT(ISNUMBER($C1126)),"Valor inválido nos itens",IF($F1126&lt;&gt;0,"Parcelas não batem com os itens","OK"))))))</f>
        <v/>
      </c>
      <c r="H1126" s="3" t="str">
        <f>IF($A1126="","",IF(COUNTIF($A$9:$A1126,$A1126)=1,1,0))</f>
        <v/>
      </c>
    </row>
    <row r="1127" spans="1:8" x14ac:dyDescent="0.25">
      <c r="A1127" s="32" t="str">
        <f>IF(INDEX(Faturas!$A:$A,ROW()-7)="","",INDEX(Faturas!$A:$A,ROW()-7))</f>
        <v/>
      </c>
      <c r="B1127" s="33" t="str">
        <f>IF($A1127="","",COUNTIF(Itens!$A$2:$A$20001,$A1127))</f>
        <v/>
      </c>
      <c r="C1127" s="34" t="str">
        <f>IF($A1127="","",IFERROR(SUMPRODUCT((Itens!$A$2:$A$20001=$A1127)*Itens!$D$2:$D$20001*(Itens!$E$2:$E$20001-Itens!$F$2:$F$20001)),"erro"))</f>
        <v/>
      </c>
      <c r="D1127" s="33" t="str">
        <f>IF($A1127="","",COUNTIF(Parcelas!$A$2:$A$20001,$A1127))</f>
        <v/>
      </c>
      <c r="E1127" s="34" t="str">
        <f>IF($A1127="","",SUMIF(Parcelas!$A$2:$A$20001,$A1127,Parcelas!$C$2:$C$20001))</f>
        <v/>
      </c>
      <c r="F1127" s="34" t="str">
        <f t="shared" si="17"/>
        <v/>
      </c>
      <c r="G1127" s="32" t="str">
        <f>IF($A1127="","",IF(COUNTIF(Faturas!$A$2:$A$2001,$A1127)&gt;1,"Código repetido na aba Faturas",IF($B1127=0,"Sem itens",IF($D1127=0,"Sem parcelas",IF(NOT(ISNUMBER($C1127)),"Valor inválido nos itens",IF($F1127&lt;&gt;0,"Parcelas não batem com os itens","OK"))))))</f>
        <v/>
      </c>
      <c r="H1127" s="3" t="str">
        <f>IF($A1127="","",IF(COUNTIF($A$9:$A1127,$A1127)=1,1,0))</f>
        <v/>
      </c>
    </row>
    <row r="1128" spans="1:8" x14ac:dyDescent="0.25">
      <c r="A1128" s="32" t="str">
        <f>IF(INDEX(Faturas!$A:$A,ROW()-7)="","",INDEX(Faturas!$A:$A,ROW()-7))</f>
        <v/>
      </c>
      <c r="B1128" s="33" t="str">
        <f>IF($A1128="","",COUNTIF(Itens!$A$2:$A$20001,$A1128))</f>
        <v/>
      </c>
      <c r="C1128" s="34" t="str">
        <f>IF($A1128="","",IFERROR(SUMPRODUCT((Itens!$A$2:$A$20001=$A1128)*Itens!$D$2:$D$20001*(Itens!$E$2:$E$20001-Itens!$F$2:$F$20001)),"erro"))</f>
        <v/>
      </c>
      <c r="D1128" s="33" t="str">
        <f>IF($A1128="","",COUNTIF(Parcelas!$A$2:$A$20001,$A1128))</f>
        <v/>
      </c>
      <c r="E1128" s="34" t="str">
        <f>IF($A1128="","",SUMIF(Parcelas!$A$2:$A$20001,$A1128,Parcelas!$C$2:$C$20001))</f>
        <v/>
      </c>
      <c r="F1128" s="34" t="str">
        <f t="shared" si="17"/>
        <v/>
      </c>
      <c r="G1128" s="32" t="str">
        <f>IF($A1128="","",IF(COUNTIF(Faturas!$A$2:$A$2001,$A1128)&gt;1,"Código repetido na aba Faturas",IF($B1128=0,"Sem itens",IF($D1128=0,"Sem parcelas",IF(NOT(ISNUMBER($C1128)),"Valor inválido nos itens",IF($F1128&lt;&gt;0,"Parcelas não batem com os itens","OK"))))))</f>
        <v/>
      </c>
      <c r="H1128" s="3" t="str">
        <f>IF($A1128="","",IF(COUNTIF($A$9:$A1128,$A1128)=1,1,0))</f>
        <v/>
      </c>
    </row>
    <row r="1129" spans="1:8" x14ac:dyDescent="0.25">
      <c r="A1129" s="32" t="str">
        <f>IF(INDEX(Faturas!$A:$A,ROW()-7)="","",INDEX(Faturas!$A:$A,ROW()-7))</f>
        <v/>
      </c>
      <c r="B1129" s="33" t="str">
        <f>IF($A1129="","",COUNTIF(Itens!$A$2:$A$20001,$A1129))</f>
        <v/>
      </c>
      <c r="C1129" s="34" t="str">
        <f>IF($A1129="","",IFERROR(SUMPRODUCT((Itens!$A$2:$A$20001=$A1129)*Itens!$D$2:$D$20001*(Itens!$E$2:$E$20001-Itens!$F$2:$F$20001)),"erro"))</f>
        <v/>
      </c>
      <c r="D1129" s="33" t="str">
        <f>IF($A1129="","",COUNTIF(Parcelas!$A$2:$A$20001,$A1129))</f>
        <v/>
      </c>
      <c r="E1129" s="34" t="str">
        <f>IF($A1129="","",SUMIF(Parcelas!$A$2:$A$20001,$A1129,Parcelas!$C$2:$C$20001))</f>
        <v/>
      </c>
      <c r="F1129" s="34" t="str">
        <f t="shared" si="17"/>
        <v/>
      </c>
      <c r="G1129" s="32" t="str">
        <f>IF($A1129="","",IF(COUNTIF(Faturas!$A$2:$A$2001,$A1129)&gt;1,"Código repetido na aba Faturas",IF($B1129=0,"Sem itens",IF($D1129=0,"Sem parcelas",IF(NOT(ISNUMBER($C1129)),"Valor inválido nos itens",IF($F1129&lt;&gt;0,"Parcelas não batem com os itens","OK"))))))</f>
        <v/>
      </c>
      <c r="H1129" s="3" t="str">
        <f>IF($A1129="","",IF(COUNTIF($A$9:$A1129,$A1129)=1,1,0))</f>
        <v/>
      </c>
    </row>
    <row r="1130" spans="1:8" x14ac:dyDescent="0.25">
      <c r="A1130" s="32" t="str">
        <f>IF(INDEX(Faturas!$A:$A,ROW()-7)="","",INDEX(Faturas!$A:$A,ROW()-7))</f>
        <v/>
      </c>
      <c r="B1130" s="33" t="str">
        <f>IF($A1130="","",COUNTIF(Itens!$A$2:$A$20001,$A1130))</f>
        <v/>
      </c>
      <c r="C1130" s="34" t="str">
        <f>IF($A1130="","",IFERROR(SUMPRODUCT((Itens!$A$2:$A$20001=$A1130)*Itens!$D$2:$D$20001*(Itens!$E$2:$E$20001-Itens!$F$2:$F$20001)),"erro"))</f>
        <v/>
      </c>
      <c r="D1130" s="33" t="str">
        <f>IF($A1130="","",COUNTIF(Parcelas!$A$2:$A$20001,$A1130))</f>
        <v/>
      </c>
      <c r="E1130" s="34" t="str">
        <f>IF($A1130="","",SUMIF(Parcelas!$A$2:$A$20001,$A1130,Parcelas!$C$2:$C$20001))</f>
        <v/>
      </c>
      <c r="F1130" s="34" t="str">
        <f t="shared" si="17"/>
        <v/>
      </c>
      <c r="G1130" s="32" t="str">
        <f>IF($A1130="","",IF(COUNTIF(Faturas!$A$2:$A$2001,$A1130)&gt;1,"Código repetido na aba Faturas",IF($B1130=0,"Sem itens",IF($D1130=0,"Sem parcelas",IF(NOT(ISNUMBER($C1130)),"Valor inválido nos itens",IF($F1130&lt;&gt;0,"Parcelas não batem com os itens","OK"))))))</f>
        <v/>
      </c>
      <c r="H1130" s="3" t="str">
        <f>IF($A1130="","",IF(COUNTIF($A$9:$A1130,$A1130)=1,1,0))</f>
        <v/>
      </c>
    </row>
    <row r="1131" spans="1:8" x14ac:dyDescent="0.25">
      <c r="A1131" s="32" t="str">
        <f>IF(INDEX(Faturas!$A:$A,ROW()-7)="","",INDEX(Faturas!$A:$A,ROW()-7))</f>
        <v/>
      </c>
      <c r="B1131" s="33" t="str">
        <f>IF($A1131="","",COUNTIF(Itens!$A$2:$A$20001,$A1131))</f>
        <v/>
      </c>
      <c r="C1131" s="34" t="str">
        <f>IF($A1131="","",IFERROR(SUMPRODUCT((Itens!$A$2:$A$20001=$A1131)*Itens!$D$2:$D$20001*(Itens!$E$2:$E$20001-Itens!$F$2:$F$20001)),"erro"))</f>
        <v/>
      </c>
      <c r="D1131" s="33" t="str">
        <f>IF($A1131="","",COUNTIF(Parcelas!$A$2:$A$20001,$A1131))</f>
        <v/>
      </c>
      <c r="E1131" s="34" t="str">
        <f>IF($A1131="","",SUMIF(Parcelas!$A$2:$A$20001,$A1131,Parcelas!$C$2:$C$20001))</f>
        <v/>
      </c>
      <c r="F1131" s="34" t="str">
        <f t="shared" si="17"/>
        <v/>
      </c>
      <c r="G1131" s="32" t="str">
        <f>IF($A1131="","",IF(COUNTIF(Faturas!$A$2:$A$2001,$A1131)&gt;1,"Código repetido na aba Faturas",IF($B1131=0,"Sem itens",IF($D1131=0,"Sem parcelas",IF(NOT(ISNUMBER($C1131)),"Valor inválido nos itens",IF($F1131&lt;&gt;0,"Parcelas não batem com os itens","OK"))))))</f>
        <v/>
      </c>
      <c r="H1131" s="3" t="str">
        <f>IF($A1131="","",IF(COUNTIF($A$9:$A1131,$A1131)=1,1,0))</f>
        <v/>
      </c>
    </row>
    <row r="1132" spans="1:8" x14ac:dyDescent="0.25">
      <c r="A1132" s="32" t="str">
        <f>IF(INDEX(Faturas!$A:$A,ROW()-7)="","",INDEX(Faturas!$A:$A,ROW()-7))</f>
        <v/>
      </c>
      <c r="B1132" s="33" t="str">
        <f>IF($A1132="","",COUNTIF(Itens!$A$2:$A$20001,$A1132))</f>
        <v/>
      </c>
      <c r="C1132" s="34" t="str">
        <f>IF($A1132="","",IFERROR(SUMPRODUCT((Itens!$A$2:$A$20001=$A1132)*Itens!$D$2:$D$20001*(Itens!$E$2:$E$20001-Itens!$F$2:$F$20001)),"erro"))</f>
        <v/>
      </c>
      <c r="D1132" s="33" t="str">
        <f>IF($A1132="","",COUNTIF(Parcelas!$A$2:$A$20001,$A1132))</f>
        <v/>
      </c>
      <c r="E1132" s="34" t="str">
        <f>IF($A1132="","",SUMIF(Parcelas!$A$2:$A$20001,$A1132,Parcelas!$C$2:$C$20001))</f>
        <v/>
      </c>
      <c r="F1132" s="34" t="str">
        <f t="shared" si="17"/>
        <v/>
      </c>
      <c r="G1132" s="32" t="str">
        <f>IF($A1132="","",IF(COUNTIF(Faturas!$A$2:$A$2001,$A1132)&gt;1,"Código repetido na aba Faturas",IF($B1132=0,"Sem itens",IF($D1132=0,"Sem parcelas",IF(NOT(ISNUMBER($C1132)),"Valor inválido nos itens",IF($F1132&lt;&gt;0,"Parcelas não batem com os itens","OK"))))))</f>
        <v/>
      </c>
      <c r="H1132" s="3" t="str">
        <f>IF($A1132="","",IF(COUNTIF($A$9:$A1132,$A1132)=1,1,0))</f>
        <v/>
      </c>
    </row>
    <row r="1133" spans="1:8" x14ac:dyDescent="0.25">
      <c r="A1133" s="32" t="str">
        <f>IF(INDEX(Faturas!$A:$A,ROW()-7)="","",INDEX(Faturas!$A:$A,ROW()-7))</f>
        <v/>
      </c>
      <c r="B1133" s="33" t="str">
        <f>IF($A1133="","",COUNTIF(Itens!$A$2:$A$20001,$A1133))</f>
        <v/>
      </c>
      <c r="C1133" s="34" t="str">
        <f>IF($A1133="","",IFERROR(SUMPRODUCT((Itens!$A$2:$A$20001=$A1133)*Itens!$D$2:$D$20001*(Itens!$E$2:$E$20001-Itens!$F$2:$F$20001)),"erro"))</f>
        <v/>
      </c>
      <c r="D1133" s="33" t="str">
        <f>IF($A1133="","",COUNTIF(Parcelas!$A$2:$A$20001,$A1133))</f>
        <v/>
      </c>
      <c r="E1133" s="34" t="str">
        <f>IF($A1133="","",SUMIF(Parcelas!$A$2:$A$20001,$A1133,Parcelas!$C$2:$C$20001))</f>
        <v/>
      </c>
      <c r="F1133" s="34" t="str">
        <f t="shared" si="17"/>
        <v/>
      </c>
      <c r="G1133" s="32" t="str">
        <f>IF($A1133="","",IF(COUNTIF(Faturas!$A$2:$A$2001,$A1133)&gt;1,"Código repetido na aba Faturas",IF($B1133=0,"Sem itens",IF($D1133=0,"Sem parcelas",IF(NOT(ISNUMBER($C1133)),"Valor inválido nos itens",IF($F1133&lt;&gt;0,"Parcelas não batem com os itens","OK"))))))</f>
        <v/>
      </c>
      <c r="H1133" s="3" t="str">
        <f>IF($A1133="","",IF(COUNTIF($A$9:$A1133,$A1133)=1,1,0))</f>
        <v/>
      </c>
    </row>
    <row r="1134" spans="1:8" x14ac:dyDescent="0.25">
      <c r="A1134" s="32" t="str">
        <f>IF(INDEX(Faturas!$A:$A,ROW()-7)="","",INDEX(Faturas!$A:$A,ROW()-7))</f>
        <v/>
      </c>
      <c r="B1134" s="33" t="str">
        <f>IF($A1134="","",COUNTIF(Itens!$A$2:$A$20001,$A1134))</f>
        <v/>
      </c>
      <c r="C1134" s="34" t="str">
        <f>IF($A1134="","",IFERROR(SUMPRODUCT((Itens!$A$2:$A$20001=$A1134)*Itens!$D$2:$D$20001*(Itens!$E$2:$E$20001-Itens!$F$2:$F$20001)),"erro"))</f>
        <v/>
      </c>
      <c r="D1134" s="33" t="str">
        <f>IF($A1134="","",COUNTIF(Parcelas!$A$2:$A$20001,$A1134))</f>
        <v/>
      </c>
      <c r="E1134" s="34" t="str">
        <f>IF($A1134="","",SUMIF(Parcelas!$A$2:$A$20001,$A1134,Parcelas!$C$2:$C$20001))</f>
        <v/>
      </c>
      <c r="F1134" s="34" t="str">
        <f t="shared" si="17"/>
        <v/>
      </c>
      <c r="G1134" s="32" t="str">
        <f>IF($A1134="","",IF(COUNTIF(Faturas!$A$2:$A$2001,$A1134)&gt;1,"Código repetido na aba Faturas",IF($B1134=0,"Sem itens",IF($D1134=0,"Sem parcelas",IF(NOT(ISNUMBER($C1134)),"Valor inválido nos itens",IF($F1134&lt;&gt;0,"Parcelas não batem com os itens","OK"))))))</f>
        <v/>
      </c>
      <c r="H1134" s="3" t="str">
        <f>IF($A1134="","",IF(COUNTIF($A$9:$A1134,$A1134)=1,1,0))</f>
        <v/>
      </c>
    </row>
    <row r="1135" spans="1:8" x14ac:dyDescent="0.25">
      <c r="A1135" s="32" t="str">
        <f>IF(INDEX(Faturas!$A:$A,ROW()-7)="","",INDEX(Faturas!$A:$A,ROW()-7))</f>
        <v/>
      </c>
      <c r="B1135" s="33" t="str">
        <f>IF($A1135="","",COUNTIF(Itens!$A$2:$A$20001,$A1135))</f>
        <v/>
      </c>
      <c r="C1135" s="34" t="str">
        <f>IF($A1135="","",IFERROR(SUMPRODUCT((Itens!$A$2:$A$20001=$A1135)*Itens!$D$2:$D$20001*(Itens!$E$2:$E$20001-Itens!$F$2:$F$20001)),"erro"))</f>
        <v/>
      </c>
      <c r="D1135" s="33" t="str">
        <f>IF($A1135="","",COUNTIF(Parcelas!$A$2:$A$20001,$A1135))</f>
        <v/>
      </c>
      <c r="E1135" s="34" t="str">
        <f>IF($A1135="","",SUMIF(Parcelas!$A$2:$A$20001,$A1135,Parcelas!$C$2:$C$20001))</f>
        <v/>
      </c>
      <c r="F1135" s="34" t="str">
        <f t="shared" si="17"/>
        <v/>
      </c>
      <c r="G1135" s="32" t="str">
        <f>IF($A1135="","",IF(COUNTIF(Faturas!$A$2:$A$2001,$A1135)&gt;1,"Código repetido na aba Faturas",IF($B1135=0,"Sem itens",IF($D1135=0,"Sem parcelas",IF(NOT(ISNUMBER($C1135)),"Valor inválido nos itens",IF($F1135&lt;&gt;0,"Parcelas não batem com os itens","OK"))))))</f>
        <v/>
      </c>
      <c r="H1135" s="3" t="str">
        <f>IF($A1135="","",IF(COUNTIF($A$9:$A1135,$A1135)=1,1,0))</f>
        <v/>
      </c>
    </row>
    <row r="1136" spans="1:8" x14ac:dyDescent="0.25">
      <c r="A1136" s="32" t="str">
        <f>IF(INDEX(Faturas!$A:$A,ROW()-7)="","",INDEX(Faturas!$A:$A,ROW()-7))</f>
        <v/>
      </c>
      <c r="B1136" s="33" t="str">
        <f>IF($A1136="","",COUNTIF(Itens!$A$2:$A$20001,$A1136))</f>
        <v/>
      </c>
      <c r="C1136" s="34" t="str">
        <f>IF($A1136="","",IFERROR(SUMPRODUCT((Itens!$A$2:$A$20001=$A1136)*Itens!$D$2:$D$20001*(Itens!$E$2:$E$20001-Itens!$F$2:$F$20001)),"erro"))</f>
        <v/>
      </c>
      <c r="D1136" s="33" t="str">
        <f>IF($A1136="","",COUNTIF(Parcelas!$A$2:$A$20001,$A1136))</f>
        <v/>
      </c>
      <c r="E1136" s="34" t="str">
        <f>IF($A1136="","",SUMIF(Parcelas!$A$2:$A$20001,$A1136,Parcelas!$C$2:$C$20001))</f>
        <v/>
      </c>
      <c r="F1136" s="34" t="str">
        <f t="shared" si="17"/>
        <v/>
      </c>
      <c r="G1136" s="32" t="str">
        <f>IF($A1136="","",IF(COUNTIF(Faturas!$A$2:$A$2001,$A1136)&gt;1,"Código repetido na aba Faturas",IF($B1136=0,"Sem itens",IF($D1136=0,"Sem parcelas",IF(NOT(ISNUMBER($C1136)),"Valor inválido nos itens",IF($F1136&lt;&gt;0,"Parcelas não batem com os itens","OK"))))))</f>
        <v/>
      </c>
      <c r="H1136" s="3" t="str">
        <f>IF($A1136="","",IF(COUNTIF($A$9:$A1136,$A1136)=1,1,0))</f>
        <v/>
      </c>
    </row>
    <row r="1137" spans="1:8" x14ac:dyDescent="0.25">
      <c r="A1137" s="32" t="str">
        <f>IF(INDEX(Faturas!$A:$A,ROW()-7)="","",INDEX(Faturas!$A:$A,ROW()-7))</f>
        <v/>
      </c>
      <c r="B1137" s="33" t="str">
        <f>IF($A1137="","",COUNTIF(Itens!$A$2:$A$20001,$A1137))</f>
        <v/>
      </c>
      <c r="C1137" s="34" t="str">
        <f>IF($A1137="","",IFERROR(SUMPRODUCT((Itens!$A$2:$A$20001=$A1137)*Itens!$D$2:$D$20001*(Itens!$E$2:$E$20001-Itens!$F$2:$F$20001)),"erro"))</f>
        <v/>
      </c>
      <c r="D1137" s="33" t="str">
        <f>IF($A1137="","",COUNTIF(Parcelas!$A$2:$A$20001,$A1137))</f>
        <v/>
      </c>
      <c r="E1137" s="34" t="str">
        <f>IF($A1137="","",SUMIF(Parcelas!$A$2:$A$20001,$A1137,Parcelas!$C$2:$C$20001))</f>
        <v/>
      </c>
      <c r="F1137" s="34" t="str">
        <f t="shared" si="17"/>
        <v/>
      </c>
      <c r="G1137" s="32" t="str">
        <f>IF($A1137="","",IF(COUNTIF(Faturas!$A$2:$A$2001,$A1137)&gt;1,"Código repetido na aba Faturas",IF($B1137=0,"Sem itens",IF($D1137=0,"Sem parcelas",IF(NOT(ISNUMBER($C1137)),"Valor inválido nos itens",IF($F1137&lt;&gt;0,"Parcelas não batem com os itens","OK"))))))</f>
        <v/>
      </c>
      <c r="H1137" s="3" t="str">
        <f>IF($A1137="","",IF(COUNTIF($A$9:$A1137,$A1137)=1,1,0))</f>
        <v/>
      </c>
    </row>
    <row r="1138" spans="1:8" x14ac:dyDescent="0.25">
      <c r="A1138" s="32" t="str">
        <f>IF(INDEX(Faturas!$A:$A,ROW()-7)="","",INDEX(Faturas!$A:$A,ROW()-7))</f>
        <v/>
      </c>
      <c r="B1138" s="33" t="str">
        <f>IF($A1138="","",COUNTIF(Itens!$A$2:$A$20001,$A1138))</f>
        <v/>
      </c>
      <c r="C1138" s="34" t="str">
        <f>IF($A1138="","",IFERROR(SUMPRODUCT((Itens!$A$2:$A$20001=$A1138)*Itens!$D$2:$D$20001*(Itens!$E$2:$E$20001-Itens!$F$2:$F$20001)),"erro"))</f>
        <v/>
      </c>
      <c r="D1138" s="33" t="str">
        <f>IF($A1138="","",COUNTIF(Parcelas!$A$2:$A$20001,$A1138))</f>
        <v/>
      </c>
      <c r="E1138" s="34" t="str">
        <f>IF($A1138="","",SUMIF(Parcelas!$A$2:$A$20001,$A1138,Parcelas!$C$2:$C$20001))</f>
        <v/>
      </c>
      <c r="F1138" s="34" t="str">
        <f t="shared" si="17"/>
        <v/>
      </c>
      <c r="G1138" s="32" t="str">
        <f>IF($A1138="","",IF(COUNTIF(Faturas!$A$2:$A$2001,$A1138)&gt;1,"Código repetido na aba Faturas",IF($B1138=0,"Sem itens",IF($D1138=0,"Sem parcelas",IF(NOT(ISNUMBER($C1138)),"Valor inválido nos itens",IF($F1138&lt;&gt;0,"Parcelas não batem com os itens","OK"))))))</f>
        <v/>
      </c>
      <c r="H1138" s="3" t="str">
        <f>IF($A1138="","",IF(COUNTIF($A$9:$A1138,$A1138)=1,1,0))</f>
        <v/>
      </c>
    </row>
    <row r="1139" spans="1:8" x14ac:dyDescent="0.25">
      <c r="A1139" s="32" t="str">
        <f>IF(INDEX(Faturas!$A:$A,ROW()-7)="","",INDEX(Faturas!$A:$A,ROW()-7))</f>
        <v/>
      </c>
      <c r="B1139" s="33" t="str">
        <f>IF($A1139="","",COUNTIF(Itens!$A$2:$A$20001,$A1139))</f>
        <v/>
      </c>
      <c r="C1139" s="34" t="str">
        <f>IF($A1139="","",IFERROR(SUMPRODUCT((Itens!$A$2:$A$20001=$A1139)*Itens!$D$2:$D$20001*(Itens!$E$2:$E$20001-Itens!$F$2:$F$20001)),"erro"))</f>
        <v/>
      </c>
      <c r="D1139" s="33" t="str">
        <f>IF($A1139="","",COUNTIF(Parcelas!$A$2:$A$20001,$A1139))</f>
        <v/>
      </c>
      <c r="E1139" s="34" t="str">
        <f>IF($A1139="","",SUMIF(Parcelas!$A$2:$A$20001,$A1139,Parcelas!$C$2:$C$20001))</f>
        <v/>
      </c>
      <c r="F1139" s="34" t="str">
        <f t="shared" si="17"/>
        <v/>
      </c>
      <c r="G1139" s="32" t="str">
        <f>IF($A1139="","",IF(COUNTIF(Faturas!$A$2:$A$2001,$A1139)&gt;1,"Código repetido na aba Faturas",IF($B1139=0,"Sem itens",IF($D1139=0,"Sem parcelas",IF(NOT(ISNUMBER($C1139)),"Valor inválido nos itens",IF($F1139&lt;&gt;0,"Parcelas não batem com os itens","OK"))))))</f>
        <v/>
      </c>
      <c r="H1139" s="3" t="str">
        <f>IF($A1139="","",IF(COUNTIF($A$9:$A1139,$A1139)=1,1,0))</f>
        <v/>
      </c>
    </row>
    <row r="1140" spans="1:8" x14ac:dyDescent="0.25">
      <c r="A1140" s="32" t="str">
        <f>IF(INDEX(Faturas!$A:$A,ROW()-7)="","",INDEX(Faturas!$A:$A,ROW()-7))</f>
        <v/>
      </c>
      <c r="B1140" s="33" t="str">
        <f>IF($A1140="","",COUNTIF(Itens!$A$2:$A$20001,$A1140))</f>
        <v/>
      </c>
      <c r="C1140" s="34" t="str">
        <f>IF($A1140="","",IFERROR(SUMPRODUCT((Itens!$A$2:$A$20001=$A1140)*Itens!$D$2:$D$20001*(Itens!$E$2:$E$20001-Itens!$F$2:$F$20001)),"erro"))</f>
        <v/>
      </c>
      <c r="D1140" s="33" t="str">
        <f>IF($A1140="","",COUNTIF(Parcelas!$A$2:$A$20001,$A1140))</f>
        <v/>
      </c>
      <c r="E1140" s="34" t="str">
        <f>IF($A1140="","",SUMIF(Parcelas!$A$2:$A$20001,$A1140,Parcelas!$C$2:$C$20001))</f>
        <v/>
      </c>
      <c r="F1140" s="34" t="str">
        <f t="shared" si="17"/>
        <v/>
      </c>
      <c r="G1140" s="32" t="str">
        <f>IF($A1140="","",IF(COUNTIF(Faturas!$A$2:$A$2001,$A1140)&gt;1,"Código repetido na aba Faturas",IF($B1140=0,"Sem itens",IF($D1140=0,"Sem parcelas",IF(NOT(ISNUMBER($C1140)),"Valor inválido nos itens",IF($F1140&lt;&gt;0,"Parcelas não batem com os itens","OK"))))))</f>
        <v/>
      </c>
      <c r="H1140" s="3" t="str">
        <f>IF($A1140="","",IF(COUNTIF($A$9:$A1140,$A1140)=1,1,0))</f>
        <v/>
      </c>
    </row>
    <row r="1141" spans="1:8" x14ac:dyDescent="0.25">
      <c r="A1141" s="32" t="str">
        <f>IF(INDEX(Faturas!$A:$A,ROW()-7)="","",INDEX(Faturas!$A:$A,ROW()-7))</f>
        <v/>
      </c>
      <c r="B1141" s="33" t="str">
        <f>IF($A1141="","",COUNTIF(Itens!$A$2:$A$20001,$A1141))</f>
        <v/>
      </c>
      <c r="C1141" s="34" t="str">
        <f>IF($A1141="","",IFERROR(SUMPRODUCT((Itens!$A$2:$A$20001=$A1141)*Itens!$D$2:$D$20001*(Itens!$E$2:$E$20001-Itens!$F$2:$F$20001)),"erro"))</f>
        <v/>
      </c>
      <c r="D1141" s="33" t="str">
        <f>IF($A1141="","",COUNTIF(Parcelas!$A$2:$A$20001,$A1141))</f>
        <v/>
      </c>
      <c r="E1141" s="34" t="str">
        <f>IF($A1141="","",SUMIF(Parcelas!$A$2:$A$20001,$A1141,Parcelas!$C$2:$C$20001))</f>
        <v/>
      </c>
      <c r="F1141" s="34" t="str">
        <f t="shared" si="17"/>
        <v/>
      </c>
      <c r="G1141" s="32" t="str">
        <f>IF($A1141="","",IF(COUNTIF(Faturas!$A$2:$A$2001,$A1141)&gt;1,"Código repetido na aba Faturas",IF($B1141=0,"Sem itens",IF($D1141=0,"Sem parcelas",IF(NOT(ISNUMBER($C1141)),"Valor inválido nos itens",IF($F1141&lt;&gt;0,"Parcelas não batem com os itens","OK"))))))</f>
        <v/>
      </c>
      <c r="H1141" s="3" t="str">
        <f>IF($A1141="","",IF(COUNTIF($A$9:$A1141,$A1141)=1,1,0))</f>
        <v/>
      </c>
    </row>
    <row r="1142" spans="1:8" x14ac:dyDescent="0.25">
      <c r="A1142" s="32" t="str">
        <f>IF(INDEX(Faturas!$A:$A,ROW()-7)="","",INDEX(Faturas!$A:$A,ROW()-7))</f>
        <v/>
      </c>
      <c r="B1142" s="33" t="str">
        <f>IF($A1142="","",COUNTIF(Itens!$A$2:$A$20001,$A1142))</f>
        <v/>
      </c>
      <c r="C1142" s="34" t="str">
        <f>IF($A1142="","",IFERROR(SUMPRODUCT((Itens!$A$2:$A$20001=$A1142)*Itens!$D$2:$D$20001*(Itens!$E$2:$E$20001-Itens!$F$2:$F$20001)),"erro"))</f>
        <v/>
      </c>
      <c r="D1142" s="33" t="str">
        <f>IF($A1142="","",COUNTIF(Parcelas!$A$2:$A$20001,$A1142))</f>
        <v/>
      </c>
      <c r="E1142" s="34" t="str">
        <f>IF($A1142="","",SUMIF(Parcelas!$A$2:$A$20001,$A1142,Parcelas!$C$2:$C$20001))</f>
        <v/>
      </c>
      <c r="F1142" s="34" t="str">
        <f t="shared" si="17"/>
        <v/>
      </c>
      <c r="G1142" s="32" t="str">
        <f>IF($A1142="","",IF(COUNTIF(Faturas!$A$2:$A$2001,$A1142)&gt;1,"Código repetido na aba Faturas",IF($B1142=0,"Sem itens",IF($D1142=0,"Sem parcelas",IF(NOT(ISNUMBER($C1142)),"Valor inválido nos itens",IF($F1142&lt;&gt;0,"Parcelas não batem com os itens","OK"))))))</f>
        <v/>
      </c>
      <c r="H1142" s="3" t="str">
        <f>IF($A1142="","",IF(COUNTIF($A$9:$A1142,$A1142)=1,1,0))</f>
        <v/>
      </c>
    </row>
    <row r="1143" spans="1:8" x14ac:dyDescent="0.25">
      <c r="A1143" s="32" t="str">
        <f>IF(INDEX(Faturas!$A:$A,ROW()-7)="","",INDEX(Faturas!$A:$A,ROW()-7))</f>
        <v/>
      </c>
      <c r="B1143" s="33" t="str">
        <f>IF($A1143="","",COUNTIF(Itens!$A$2:$A$20001,$A1143))</f>
        <v/>
      </c>
      <c r="C1143" s="34" t="str">
        <f>IF($A1143="","",IFERROR(SUMPRODUCT((Itens!$A$2:$A$20001=$A1143)*Itens!$D$2:$D$20001*(Itens!$E$2:$E$20001-Itens!$F$2:$F$20001)),"erro"))</f>
        <v/>
      </c>
      <c r="D1143" s="33" t="str">
        <f>IF($A1143="","",COUNTIF(Parcelas!$A$2:$A$20001,$A1143))</f>
        <v/>
      </c>
      <c r="E1143" s="34" t="str">
        <f>IF($A1143="","",SUMIF(Parcelas!$A$2:$A$20001,$A1143,Parcelas!$C$2:$C$20001))</f>
        <v/>
      </c>
      <c r="F1143" s="34" t="str">
        <f t="shared" si="17"/>
        <v/>
      </c>
      <c r="G1143" s="32" t="str">
        <f>IF($A1143="","",IF(COUNTIF(Faturas!$A$2:$A$2001,$A1143)&gt;1,"Código repetido na aba Faturas",IF($B1143=0,"Sem itens",IF($D1143=0,"Sem parcelas",IF(NOT(ISNUMBER($C1143)),"Valor inválido nos itens",IF($F1143&lt;&gt;0,"Parcelas não batem com os itens","OK"))))))</f>
        <v/>
      </c>
      <c r="H1143" s="3" t="str">
        <f>IF($A1143="","",IF(COUNTIF($A$9:$A1143,$A1143)=1,1,0))</f>
        <v/>
      </c>
    </row>
    <row r="1144" spans="1:8" x14ac:dyDescent="0.25">
      <c r="A1144" s="32" t="str">
        <f>IF(INDEX(Faturas!$A:$A,ROW()-7)="","",INDEX(Faturas!$A:$A,ROW()-7))</f>
        <v/>
      </c>
      <c r="B1144" s="33" t="str">
        <f>IF($A1144="","",COUNTIF(Itens!$A$2:$A$20001,$A1144))</f>
        <v/>
      </c>
      <c r="C1144" s="34" t="str">
        <f>IF($A1144="","",IFERROR(SUMPRODUCT((Itens!$A$2:$A$20001=$A1144)*Itens!$D$2:$D$20001*(Itens!$E$2:$E$20001-Itens!$F$2:$F$20001)),"erro"))</f>
        <v/>
      </c>
      <c r="D1144" s="33" t="str">
        <f>IF($A1144="","",COUNTIF(Parcelas!$A$2:$A$20001,$A1144))</f>
        <v/>
      </c>
      <c r="E1144" s="34" t="str">
        <f>IF($A1144="","",SUMIF(Parcelas!$A$2:$A$20001,$A1144,Parcelas!$C$2:$C$20001))</f>
        <v/>
      </c>
      <c r="F1144" s="34" t="str">
        <f t="shared" si="17"/>
        <v/>
      </c>
      <c r="G1144" s="32" t="str">
        <f>IF($A1144="","",IF(COUNTIF(Faturas!$A$2:$A$2001,$A1144)&gt;1,"Código repetido na aba Faturas",IF($B1144=0,"Sem itens",IF($D1144=0,"Sem parcelas",IF(NOT(ISNUMBER($C1144)),"Valor inválido nos itens",IF($F1144&lt;&gt;0,"Parcelas não batem com os itens","OK"))))))</f>
        <v/>
      </c>
      <c r="H1144" s="3" t="str">
        <f>IF($A1144="","",IF(COUNTIF($A$9:$A1144,$A1144)=1,1,0))</f>
        <v/>
      </c>
    </row>
    <row r="1145" spans="1:8" x14ac:dyDescent="0.25">
      <c r="A1145" s="32" t="str">
        <f>IF(INDEX(Faturas!$A:$A,ROW()-7)="","",INDEX(Faturas!$A:$A,ROW()-7))</f>
        <v/>
      </c>
      <c r="B1145" s="33" t="str">
        <f>IF($A1145="","",COUNTIF(Itens!$A$2:$A$20001,$A1145))</f>
        <v/>
      </c>
      <c r="C1145" s="34" t="str">
        <f>IF($A1145="","",IFERROR(SUMPRODUCT((Itens!$A$2:$A$20001=$A1145)*Itens!$D$2:$D$20001*(Itens!$E$2:$E$20001-Itens!$F$2:$F$20001)),"erro"))</f>
        <v/>
      </c>
      <c r="D1145" s="33" t="str">
        <f>IF($A1145="","",COUNTIF(Parcelas!$A$2:$A$20001,$A1145))</f>
        <v/>
      </c>
      <c r="E1145" s="34" t="str">
        <f>IF($A1145="","",SUMIF(Parcelas!$A$2:$A$20001,$A1145,Parcelas!$C$2:$C$20001))</f>
        <v/>
      </c>
      <c r="F1145" s="34" t="str">
        <f t="shared" si="17"/>
        <v/>
      </c>
      <c r="G1145" s="32" t="str">
        <f>IF($A1145="","",IF(COUNTIF(Faturas!$A$2:$A$2001,$A1145)&gt;1,"Código repetido na aba Faturas",IF($B1145=0,"Sem itens",IF($D1145=0,"Sem parcelas",IF(NOT(ISNUMBER($C1145)),"Valor inválido nos itens",IF($F1145&lt;&gt;0,"Parcelas não batem com os itens","OK"))))))</f>
        <v/>
      </c>
      <c r="H1145" s="3" t="str">
        <f>IF($A1145="","",IF(COUNTIF($A$9:$A1145,$A1145)=1,1,0))</f>
        <v/>
      </c>
    </row>
    <row r="1146" spans="1:8" x14ac:dyDescent="0.25">
      <c r="A1146" s="32" t="str">
        <f>IF(INDEX(Faturas!$A:$A,ROW()-7)="","",INDEX(Faturas!$A:$A,ROW()-7))</f>
        <v/>
      </c>
      <c r="B1146" s="33" t="str">
        <f>IF($A1146="","",COUNTIF(Itens!$A$2:$A$20001,$A1146))</f>
        <v/>
      </c>
      <c r="C1146" s="34" t="str">
        <f>IF($A1146="","",IFERROR(SUMPRODUCT((Itens!$A$2:$A$20001=$A1146)*Itens!$D$2:$D$20001*(Itens!$E$2:$E$20001-Itens!$F$2:$F$20001)),"erro"))</f>
        <v/>
      </c>
      <c r="D1146" s="33" t="str">
        <f>IF($A1146="","",COUNTIF(Parcelas!$A$2:$A$20001,$A1146))</f>
        <v/>
      </c>
      <c r="E1146" s="34" t="str">
        <f>IF($A1146="","",SUMIF(Parcelas!$A$2:$A$20001,$A1146,Parcelas!$C$2:$C$20001))</f>
        <v/>
      </c>
      <c r="F1146" s="34" t="str">
        <f t="shared" si="17"/>
        <v/>
      </c>
      <c r="G1146" s="32" t="str">
        <f>IF($A1146="","",IF(COUNTIF(Faturas!$A$2:$A$2001,$A1146)&gt;1,"Código repetido na aba Faturas",IF($B1146=0,"Sem itens",IF($D1146=0,"Sem parcelas",IF(NOT(ISNUMBER($C1146)),"Valor inválido nos itens",IF($F1146&lt;&gt;0,"Parcelas não batem com os itens","OK"))))))</f>
        <v/>
      </c>
      <c r="H1146" s="3" t="str">
        <f>IF($A1146="","",IF(COUNTIF($A$9:$A1146,$A1146)=1,1,0))</f>
        <v/>
      </c>
    </row>
    <row r="1147" spans="1:8" x14ac:dyDescent="0.25">
      <c r="A1147" s="32" t="str">
        <f>IF(INDEX(Faturas!$A:$A,ROW()-7)="","",INDEX(Faturas!$A:$A,ROW()-7))</f>
        <v/>
      </c>
      <c r="B1147" s="33" t="str">
        <f>IF($A1147="","",COUNTIF(Itens!$A$2:$A$20001,$A1147))</f>
        <v/>
      </c>
      <c r="C1147" s="34" t="str">
        <f>IF($A1147="","",IFERROR(SUMPRODUCT((Itens!$A$2:$A$20001=$A1147)*Itens!$D$2:$D$20001*(Itens!$E$2:$E$20001-Itens!$F$2:$F$20001)),"erro"))</f>
        <v/>
      </c>
      <c r="D1147" s="33" t="str">
        <f>IF($A1147="","",COUNTIF(Parcelas!$A$2:$A$20001,$A1147))</f>
        <v/>
      </c>
      <c r="E1147" s="34" t="str">
        <f>IF($A1147="","",SUMIF(Parcelas!$A$2:$A$20001,$A1147,Parcelas!$C$2:$C$20001))</f>
        <v/>
      </c>
      <c r="F1147" s="34" t="str">
        <f t="shared" si="17"/>
        <v/>
      </c>
      <c r="G1147" s="32" t="str">
        <f>IF($A1147="","",IF(COUNTIF(Faturas!$A$2:$A$2001,$A1147)&gt;1,"Código repetido na aba Faturas",IF($B1147=0,"Sem itens",IF($D1147=0,"Sem parcelas",IF(NOT(ISNUMBER($C1147)),"Valor inválido nos itens",IF($F1147&lt;&gt;0,"Parcelas não batem com os itens","OK"))))))</f>
        <v/>
      </c>
      <c r="H1147" s="3" t="str">
        <f>IF($A1147="","",IF(COUNTIF($A$9:$A1147,$A1147)=1,1,0))</f>
        <v/>
      </c>
    </row>
    <row r="1148" spans="1:8" x14ac:dyDescent="0.25">
      <c r="A1148" s="32" t="str">
        <f>IF(INDEX(Faturas!$A:$A,ROW()-7)="","",INDEX(Faturas!$A:$A,ROW()-7))</f>
        <v/>
      </c>
      <c r="B1148" s="33" t="str">
        <f>IF($A1148="","",COUNTIF(Itens!$A$2:$A$20001,$A1148))</f>
        <v/>
      </c>
      <c r="C1148" s="34" t="str">
        <f>IF($A1148="","",IFERROR(SUMPRODUCT((Itens!$A$2:$A$20001=$A1148)*Itens!$D$2:$D$20001*(Itens!$E$2:$E$20001-Itens!$F$2:$F$20001)),"erro"))</f>
        <v/>
      </c>
      <c r="D1148" s="33" t="str">
        <f>IF($A1148="","",COUNTIF(Parcelas!$A$2:$A$20001,$A1148))</f>
        <v/>
      </c>
      <c r="E1148" s="34" t="str">
        <f>IF($A1148="","",SUMIF(Parcelas!$A$2:$A$20001,$A1148,Parcelas!$C$2:$C$20001))</f>
        <v/>
      </c>
      <c r="F1148" s="34" t="str">
        <f t="shared" si="17"/>
        <v/>
      </c>
      <c r="G1148" s="32" t="str">
        <f>IF($A1148="","",IF(COUNTIF(Faturas!$A$2:$A$2001,$A1148)&gt;1,"Código repetido na aba Faturas",IF($B1148=0,"Sem itens",IF($D1148=0,"Sem parcelas",IF(NOT(ISNUMBER($C1148)),"Valor inválido nos itens",IF($F1148&lt;&gt;0,"Parcelas não batem com os itens","OK"))))))</f>
        <v/>
      </c>
      <c r="H1148" s="3" t="str">
        <f>IF($A1148="","",IF(COUNTIF($A$9:$A1148,$A1148)=1,1,0))</f>
        <v/>
      </c>
    </row>
    <row r="1149" spans="1:8" x14ac:dyDescent="0.25">
      <c r="A1149" s="32" t="str">
        <f>IF(INDEX(Faturas!$A:$A,ROW()-7)="","",INDEX(Faturas!$A:$A,ROW()-7))</f>
        <v/>
      </c>
      <c r="B1149" s="33" t="str">
        <f>IF($A1149="","",COUNTIF(Itens!$A$2:$A$20001,$A1149))</f>
        <v/>
      </c>
      <c r="C1149" s="34" t="str">
        <f>IF($A1149="","",IFERROR(SUMPRODUCT((Itens!$A$2:$A$20001=$A1149)*Itens!$D$2:$D$20001*(Itens!$E$2:$E$20001-Itens!$F$2:$F$20001)),"erro"))</f>
        <v/>
      </c>
      <c r="D1149" s="33" t="str">
        <f>IF($A1149="","",COUNTIF(Parcelas!$A$2:$A$20001,$A1149))</f>
        <v/>
      </c>
      <c r="E1149" s="34" t="str">
        <f>IF($A1149="","",SUMIF(Parcelas!$A$2:$A$20001,$A1149,Parcelas!$C$2:$C$20001))</f>
        <v/>
      </c>
      <c r="F1149" s="34" t="str">
        <f t="shared" si="17"/>
        <v/>
      </c>
      <c r="G1149" s="32" t="str">
        <f>IF($A1149="","",IF(COUNTIF(Faturas!$A$2:$A$2001,$A1149)&gt;1,"Código repetido na aba Faturas",IF($B1149=0,"Sem itens",IF($D1149=0,"Sem parcelas",IF(NOT(ISNUMBER($C1149)),"Valor inválido nos itens",IF($F1149&lt;&gt;0,"Parcelas não batem com os itens","OK"))))))</f>
        <v/>
      </c>
      <c r="H1149" s="3" t="str">
        <f>IF($A1149="","",IF(COUNTIF($A$9:$A1149,$A1149)=1,1,0))</f>
        <v/>
      </c>
    </row>
    <row r="1150" spans="1:8" x14ac:dyDescent="0.25">
      <c r="A1150" s="32" t="str">
        <f>IF(INDEX(Faturas!$A:$A,ROW()-7)="","",INDEX(Faturas!$A:$A,ROW()-7))</f>
        <v/>
      </c>
      <c r="B1150" s="33" t="str">
        <f>IF($A1150="","",COUNTIF(Itens!$A$2:$A$20001,$A1150))</f>
        <v/>
      </c>
      <c r="C1150" s="34" t="str">
        <f>IF($A1150="","",IFERROR(SUMPRODUCT((Itens!$A$2:$A$20001=$A1150)*Itens!$D$2:$D$20001*(Itens!$E$2:$E$20001-Itens!$F$2:$F$20001)),"erro"))</f>
        <v/>
      </c>
      <c r="D1150" s="33" t="str">
        <f>IF($A1150="","",COUNTIF(Parcelas!$A$2:$A$20001,$A1150))</f>
        <v/>
      </c>
      <c r="E1150" s="34" t="str">
        <f>IF($A1150="","",SUMIF(Parcelas!$A$2:$A$20001,$A1150,Parcelas!$C$2:$C$20001))</f>
        <v/>
      </c>
      <c r="F1150" s="34" t="str">
        <f t="shared" si="17"/>
        <v/>
      </c>
      <c r="G1150" s="32" t="str">
        <f>IF($A1150="","",IF(COUNTIF(Faturas!$A$2:$A$2001,$A1150)&gt;1,"Código repetido na aba Faturas",IF($B1150=0,"Sem itens",IF($D1150=0,"Sem parcelas",IF(NOT(ISNUMBER($C1150)),"Valor inválido nos itens",IF($F1150&lt;&gt;0,"Parcelas não batem com os itens","OK"))))))</f>
        <v/>
      </c>
      <c r="H1150" s="3" t="str">
        <f>IF($A1150="","",IF(COUNTIF($A$9:$A1150,$A1150)=1,1,0))</f>
        <v/>
      </c>
    </row>
    <row r="1151" spans="1:8" x14ac:dyDescent="0.25">
      <c r="A1151" s="32" t="str">
        <f>IF(INDEX(Faturas!$A:$A,ROW()-7)="","",INDEX(Faturas!$A:$A,ROW()-7))</f>
        <v/>
      </c>
      <c r="B1151" s="33" t="str">
        <f>IF($A1151="","",COUNTIF(Itens!$A$2:$A$20001,$A1151))</f>
        <v/>
      </c>
      <c r="C1151" s="34" t="str">
        <f>IF($A1151="","",IFERROR(SUMPRODUCT((Itens!$A$2:$A$20001=$A1151)*Itens!$D$2:$D$20001*(Itens!$E$2:$E$20001-Itens!$F$2:$F$20001)),"erro"))</f>
        <v/>
      </c>
      <c r="D1151" s="33" t="str">
        <f>IF($A1151="","",COUNTIF(Parcelas!$A$2:$A$20001,$A1151))</f>
        <v/>
      </c>
      <c r="E1151" s="34" t="str">
        <f>IF($A1151="","",SUMIF(Parcelas!$A$2:$A$20001,$A1151,Parcelas!$C$2:$C$20001))</f>
        <v/>
      </c>
      <c r="F1151" s="34" t="str">
        <f t="shared" si="17"/>
        <v/>
      </c>
      <c r="G1151" s="32" t="str">
        <f>IF($A1151="","",IF(COUNTIF(Faturas!$A$2:$A$2001,$A1151)&gt;1,"Código repetido na aba Faturas",IF($B1151=0,"Sem itens",IF($D1151=0,"Sem parcelas",IF(NOT(ISNUMBER($C1151)),"Valor inválido nos itens",IF($F1151&lt;&gt;0,"Parcelas não batem com os itens","OK"))))))</f>
        <v/>
      </c>
      <c r="H1151" s="3" t="str">
        <f>IF($A1151="","",IF(COUNTIF($A$9:$A1151,$A1151)=1,1,0))</f>
        <v/>
      </c>
    </row>
    <row r="1152" spans="1:8" x14ac:dyDescent="0.25">
      <c r="A1152" s="32" t="str">
        <f>IF(INDEX(Faturas!$A:$A,ROW()-7)="","",INDEX(Faturas!$A:$A,ROW()-7))</f>
        <v/>
      </c>
      <c r="B1152" s="33" t="str">
        <f>IF($A1152="","",COUNTIF(Itens!$A$2:$A$20001,$A1152))</f>
        <v/>
      </c>
      <c r="C1152" s="34" t="str">
        <f>IF($A1152="","",IFERROR(SUMPRODUCT((Itens!$A$2:$A$20001=$A1152)*Itens!$D$2:$D$20001*(Itens!$E$2:$E$20001-Itens!$F$2:$F$20001)),"erro"))</f>
        <v/>
      </c>
      <c r="D1152" s="33" t="str">
        <f>IF($A1152="","",COUNTIF(Parcelas!$A$2:$A$20001,$A1152))</f>
        <v/>
      </c>
      <c r="E1152" s="34" t="str">
        <f>IF($A1152="","",SUMIF(Parcelas!$A$2:$A$20001,$A1152,Parcelas!$C$2:$C$20001))</f>
        <v/>
      </c>
      <c r="F1152" s="34" t="str">
        <f t="shared" si="17"/>
        <v/>
      </c>
      <c r="G1152" s="32" t="str">
        <f>IF($A1152="","",IF(COUNTIF(Faturas!$A$2:$A$2001,$A1152)&gt;1,"Código repetido na aba Faturas",IF($B1152=0,"Sem itens",IF($D1152=0,"Sem parcelas",IF(NOT(ISNUMBER($C1152)),"Valor inválido nos itens",IF($F1152&lt;&gt;0,"Parcelas não batem com os itens","OK"))))))</f>
        <v/>
      </c>
      <c r="H1152" s="3" t="str">
        <f>IF($A1152="","",IF(COUNTIF($A$9:$A1152,$A1152)=1,1,0))</f>
        <v/>
      </c>
    </row>
    <row r="1153" spans="1:8" x14ac:dyDescent="0.25">
      <c r="A1153" s="32" t="str">
        <f>IF(INDEX(Faturas!$A:$A,ROW()-7)="","",INDEX(Faturas!$A:$A,ROW()-7))</f>
        <v/>
      </c>
      <c r="B1153" s="33" t="str">
        <f>IF($A1153="","",COUNTIF(Itens!$A$2:$A$20001,$A1153))</f>
        <v/>
      </c>
      <c r="C1153" s="34" t="str">
        <f>IF($A1153="","",IFERROR(SUMPRODUCT((Itens!$A$2:$A$20001=$A1153)*Itens!$D$2:$D$20001*(Itens!$E$2:$E$20001-Itens!$F$2:$F$20001)),"erro"))</f>
        <v/>
      </c>
      <c r="D1153" s="33" t="str">
        <f>IF($A1153="","",COUNTIF(Parcelas!$A$2:$A$20001,$A1153))</f>
        <v/>
      </c>
      <c r="E1153" s="34" t="str">
        <f>IF($A1153="","",SUMIF(Parcelas!$A$2:$A$20001,$A1153,Parcelas!$C$2:$C$20001))</f>
        <v/>
      </c>
      <c r="F1153" s="34" t="str">
        <f t="shared" si="17"/>
        <v/>
      </c>
      <c r="G1153" s="32" t="str">
        <f>IF($A1153="","",IF(COUNTIF(Faturas!$A$2:$A$2001,$A1153)&gt;1,"Código repetido na aba Faturas",IF($B1153=0,"Sem itens",IF($D1153=0,"Sem parcelas",IF(NOT(ISNUMBER($C1153)),"Valor inválido nos itens",IF($F1153&lt;&gt;0,"Parcelas não batem com os itens","OK"))))))</f>
        <v/>
      </c>
      <c r="H1153" s="3" t="str">
        <f>IF($A1153="","",IF(COUNTIF($A$9:$A1153,$A1153)=1,1,0))</f>
        <v/>
      </c>
    </row>
    <row r="1154" spans="1:8" x14ac:dyDescent="0.25">
      <c r="A1154" s="32" t="str">
        <f>IF(INDEX(Faturas!$A:$A,ROW()-7)="","",INDEX(Faturas!$A:$A,ROW()-7))</f>
        <v/>
      </c>
      <c r="B1154" s="33" t="str">
        <f>IF($A1154="","",COUNTIF(Itens!$A$2:$A$20001,$A1154))</f>
        <v/>
      </c>
      <c r="C1154" s="34" t="str">
        <f>IF($A1154="","",IFERROR(SUMPRODUCT((Itens!$A$2:$A$20001=$A1154)*Itens!$D$2:$D$20001*(Itens!$E$2:$E$20001-Itens!$F$2:$F$20001)),"erro"))</f>
        <v/>
      </c>
      <c r="D1154" s="33" t="str">
        <f>IF($A1154="","",COUNTIF(Parcelas!$A$2:$A$20001,$A1154))</f>
        <v/>
      </c>
      <c r="E1154" s="34" t="str">
        <f>IF($A1154="","",SUMIF(Parcelas!$A$2:$A$20001,$A1154,Parcelas!$C$2:$C$20001))</f>
        <v/>
      </c>
      <c r="F1154" s="34" t="str">
        <f t="shared" si="17"/>
        <v/>
      </c>
      <c r="G1154" s="32" t="str">
        <f>IF($A1154="","",IF(COUNTIF(Faturas!$A$2:$A$2001,$A1154)&gt;1,"Código repetido na aba Faturas",IF($B1154=0,"Sem itens",IF($D1154=0,"Sem parcelas",IF(NOT(ISNUMBER($C1154)),"Valor inválido nos itens",IF($F1154&lt;&gt;0,"Parcelas não batem com os itens","OK"))))))</f>
        <v/>
      </c>
      <c r="H1154" s="3" t="str">
        <f>IF($A1154="","",IF(COUNTIF($A$9:$A1154,$A1154)=1,1,0))</f>
        <v/>
      </c>
    </row>
    <row r="1155" spans="1:8" x14ac:dyDescent="0.25">
      <c r="A1155" s="32" t="str">
        <f>IF(INDEX(Faturas!$A:$A,ROW()-7)="","",INDEX(Faturas!$A:$A,ROW()-7))</f>
        <v/>
      </c>
      <c r="B1155" s="33" t="str">
        <f>IF($A1155="","",COUNTIF(Itens!$A$2:$A$20001,$A1155))</f>
        <v/>
      </c>
      <c r="C1155" s="34" t="str">
        <f>IF($A1155="","",IFERROR(SUMPRODUCT((Itens!$A$2:$A$20001=$A1155)*Itens!$D$2:$D$20001*(Itens!$E$2:$E$20001-Itens!$F$2:$F$20001)),"erro"))</f>
        <v/>
      </c>
      <c r="D1155" s="33" t="str">
        <f>IF($A1155="","",COUNTIF(Parcelas!$A$2:$A$20001,$A1155))</f>
        <v/>
      </c>
      <c r="E1155" s="34" t="str">
        <f>IF($A1155="","",SUMIF(Parcelas!$A$2:$A$20001,$A1155,Parcelas!$C$2:$C$20001))</f>
        <v/>
      </c>
      <c r="F1155" s="34" t="str">
        <f t="shared" si="17"/>
        <v/>
      </c>
      <c r="G1155" s="32" t="str">
        <f>IF($A1155="","",IF(COUNTIF(Faturas!$A$2:$A$2001,$A1155)&gt;1,"Código repetido na aba Faturas",IF($B1155=0,"Sem itens",IF($D1155=0,"Sem parcelas",IF(NOT(ISNUMBER($C1155)),"Valor inválido nos itens",IF($F1155&lt;&gt;0,"Parcelas não batem com os itens","OK"))))))</f>
        <v/>
      </c>
      <c r="H1155" s="3" t="str">
        <f>IF($A1155="","",IF(COUNTIF($A$9:$A1155,$A1155)=1,1,0))</f>
        <v/>
      </c>
    </row>
    <row r="1156" spans="1:8" x14ac:dyDescent="0.25">
      <c r="A1156" s="32" t="str">
        <f>IF(INDEX(Faturas!$A:$A,ROW()-7)="","",INDEX(Faturas!$A:$A,ROW()-7))</f>
        <v/>
      </c>
      <c r="B1156" s="33" t="str">
        <f>IF($A1156="","",COUNTIF(Itens!$A$2:$A$20001,$A1156))</f>
        <v/>
      </c>
      <c r="C1156" s="34" t="str">
        <f>IF($A1156="","",IFERROR(SUMPRODUCT((Itens!$A$2:$A$20001=$A1156)*Itens!$D$2:$D$20001*(Itens!$E$2:$E$20001-Itens!$F$2:$F$20001)),"erro"))</f>
        <v/>
      </c>
      <c r="D1156" s="33" t="str">
        <f>IF($A1156="","",COUNTIF(Parcelas!$A$2:$A$20001,$A1156))</f>
        <v/>
      </c>
      <c r="E1156" s="34" t="str">
        <f>IF($A1156="","",SUMIF(Parcelas!$A$2:$A$20001,$A1156,Parcelas!$C$2:$C$20001))</f>
        <v/>
      </c>
      <c r="F1156" s="34" t="str">
        <f t="shared" si="17"/>
        <v/>
      </c>
      <c r="G1156" s="32" t="str">
        <f>IF($A1156="","",IF(COUNTIF(Faturas!$A$2:$A$2001,$A1156)&gt;1,"Código repetido na aba Faturas",IF($B1156=0,"Sem itens",IF($D1156=0,"Sem parcelas",IF(NOT(ISNUMBER($C1156)),"Valor inválido nos itens",IF($F1156&lt;&gt;0,"Parcelas não batem com os itens","OK"))))))</f>
        <v/>
      </c>
      <c r="H1156" s="3" t="str">
        <f>IF($A1156="","",IF(COUNTIF($A$9:$A1156,$A1156)=1,1,0))</f>
        <v/>
      </c>
    </row>
    <row r="1157" spans="1:8" x14ac:dyDescent="0.25">
      <c r="A1157" s="32" t="str">
        <f>IF(INDEX(Faturas!$A:$A,ROW()-7)="","",INDEX(Faturas!$A:$A,ROW()-7))</f>
        <v/>
      </c>
      <c r="B1157" s="33" t="str">
        <f>IF($A1157="","",COUNTIF(Itens!$A$2:$A$20001,$A1157))</f>
        <v/>
      </c>
      <c r="C1157" s="34" t="str">
        <f>IF($A1157="","",IFERROR(SUMPRODUCT((Itens!$A$2:$A$20001=$A1157)*Itens!$D$2:$D$20001*(Itens!$E$2:$E$20001-Itens!$F$2:$F$20001)),"erro"))</f>
        <v/>
      </c>
      <c r="D1157" s="33" t="str">
        <f>IF($A1157="","",COUNTIF(Parcelas!$A$2:$A$20001,$A1157))</f>
        <v/>
      </c>
      <c r="E1157" s="34" t="str">
        <f>IF($A1157="","",SUMIF(Parcelas!$A$2:$A$20001,$A1157,Parcelas!$C$2:$C$20001))</f>
        <v/>
      </c>
      <c r="F1157" s="34" t="str">
        <f t="shared" si="17"/>
        <v/>
      </c>
      <c r="G1157" s="32" t="str">
        <f>IF($A1157="","",IF(COUNTIF(Faturas!$A$2:$A$2001,$A1157)&gt;1,"Código repetido na aba Faturas",IF($B1157=0,"Sem itens",IF($D1157=0,"Sem parcelas",IF(NOT(ISNUMBER($C1157)),"Valor inválido nos itens",IF($F1157&lt;&gt;0,"Parcelas não batem com os itens","OK"))))))</f>
        <v/>
      </c>
      <c r="H1157" s="3" t="str">
        <f>IF($A1157="","",IF(COUNTIF($A$9:$A1157,$A1157)=1,1,0))</f>
        <v/>
      </c>
    </row>
    <row r="1158" spans="1:8" x14ac:dyDescent="0.25">
      <c r="A1158" s="32" t="str">
        <f>IF(INDEX(Faturas!$A:$A,ROW()-7)="","",INDEX(Faturas!$A:$A,ROW()-7))</f>
        <v/>
      </c>
      <c r="B1158" s="33" t="str">
        <f>IF($A1158="","",COUNTIF(Itens!$A$2:$A$20001,$A1158))</f>
        <v/>
      </c>
      <c r="C1158" s="34" t="str">
        <f>IF($A1158="","",IFERROR(SUMPRODUCT((Itens!$A$2:$A$20001=$A1158)*Itens!$D$2:$D$20001*(Itens!$E$2:$E$20001-Itens!$F$2:$F$20001)),"erro"))</f>
        <v/>
      </c>
      <c r="D1158" s="33" t="str">
        <f>IF($A1158="","",COUNTIF(Parcelas!$A$2:$A$20001,$A1158))</f>
        <v/>
      </c>
      <c r="E1158" s="34" t="str">
        <f>IF($A1158="","",SUMIF(Parcelas!$A$2:$A$20001,$A1158,Parcelas!$C$2:$C$20001))</f>
        <v/>
      </c>
      <c r="F1158" s="34" t="str">
        <f t="shared" si="17"/>
        <v/>
      </c>
      <c r="G1158" s="32" t="str">
        <f>IF($A1158="","",IF(COUNTIF(Faturas!$A$2:$A$2001,$A1158)&gt;1,"Código repetido na aba Faturas",IF($B1158=0,"Sem itens",IF($D1158=0,"Sem parcelas",IF(NOT(ISNUMBER($C1158)),"Valor inválido nos itens",IF($F1158&lt;&gt;0,"Parcelas não batem com os itens","OK"))))))</f>
        <v/>
      </c>
      <c r="H1158" s="3" t="str">
        <f>IF($A1158="","",IF(COUNTIF($A$9:$A1158,$A1158)=1,1,0))</f>
        <v/>
      </c>
    </row>
    <row r="1159" spans="1:8" x14ac:dyDescent="0.25">
      <c r="A1159" s="32" t="str">
        <f>IF(INDEX(Faturas!$A:$A,ROW()-7)="","",INDEX(Faturas!$A:$A,ROW()-7))</f>
        <v/>
      </c>
      <c r="B1159" s="33" t="str">
        <f>IF($A1159="","",COUNTIF(Itens!$A$2:$A$20001,$A1159))</f>
        <v/>
      </c>
      <c r="C1159" s="34" t="str">
        <f>IF($A1159="","",IFERROR(SUMPRODUCT((Itens!$A$2:$A$20001=$A1159)*Itens!$D$2:$D$20001*(Itens!$E$2:$E$20001-Itens!$F$2:$F$20001)),"erro"))</f>
        <v/>
      </c>
      <c r="D1159" s="33" t="str">
        <f>IF($A1159="","",COUNTIF(Parcelas!$A$2:$A$20001,$A1159))</f>
        <v/>
      </c>
      <c r="E1159" s="34" t="str">
        <f>IF($A1159="","",SUMIF(Parcelas!$A$2:$A$20001,$A1159,Parcelas!$C$2:$C$20001))</f>
        <v/>
      </c>
      <c r="F1159" s="34" t="str">
        <f t="shared" si="17"/>
        <v/>
      </c>
      <c r="G1159" s="32" t="str">
        <f>IF($A1159="","",IF(COUNTIF(Faturas!$A$2:$A$2001,$A1159)&gt;1,"Código repetido na aba Faturas",IF($B1159=0,"Sem itens",IF($D1159=0,"Sem parcelas",IF(NOT(ISNUMBER($C1159)),"Valor inválido nos itens",IF($F1159&lt;&gt;0,"Parcelas não batem com os itens","OK"))))))</f>
        <v/>
      </c>
      <c r="H1159" s="3" t="str">
        <f>IF($A1159="","",IF(COUNTIF($A$9:$A1159,$A1159)=1,1,0))</f>
        <v/>
      </c>
    </row>
    <row r="1160" spans="1:8" x14ac:dyDescent="0.25">
      <c r="A1160" s="32" t="str">
        <f>IF(INDEX(Faturas!$A:$A,ROW()-7)="","",INDEX(Faturas!$A:$A,ROW()-7))</f>
        <v/>
      </c>
      <c r="B1160" s="33" t="str">
        <f>IF($A1160="","",COUNTIF(Itens!$A$2:$A$20001,$A1160))</f>
        <v/>
      </c>
      <c r="C1160" s="34" t="str">
        <f>IF($A1160="","",IFERROR(SUMPRODUCT((Itens!$A$2:$A$20001=$A1160)*Itens!$D$2:$D$20001*(Itens!$E$2:$E$20001-Itens!$F$2:$F$20001)),"erro"))</f>
        <v/>
      </c>
      <c r="D1160" s="33" t="str">
        <f>IF($A1160="","",COUNTIF(Parcelas!$A$2:$A$20001,$A1160))</f>
        <v/>
      </c>
      <c r="E1160" s="34" t="str">
        <f>IF($A1160="","",SUMIF(Parcelas!$A$2:$A$20001,$A1160,Parcelas!$C$2:$C$20001))</f>
        <v/>
      </c>
      <c r="F1160" s="34" t="str">
        <f t="shared" si="17"/>
        <v/>
      </c>
      <c r="G1160" s="32" t="str">
        <f>IF($A1160="","",IF(COUNTIF(Faturas!$A$2:$A$2001,$A1160)&gt;1,"Código repetido na aba Faturas",IF($B1160=0,"Sem itens",IF($D1160=0,"Sem parcelas",IF(NOT(ISNUMBER($C1160)),"Valor inválido nos itens",IF($F1160&lt;&gt;0,"Parcelas não batem com os itens","OK"))))))</f>
        <v/>
      </c>
      <c r="H1160" s="3" t="str">
        <f>IF($A1160="","",IF(COUNTIF($A$9:$A1160,$A1160)=1,1,0))</f>
        <v/>
      </c>
    </row>
    <row r="1161" spans="1:8" x14ac:dyDescent="0.25">
      <c r="A1161" s="32" t="str">
        <f>IF(INDEX(Faturas!$A:$A,ROW()-7)="","",INDEX(Faturas!$A:$A,ROW()-7))</f>
        <v/>
      </c>
      <c r="B1161" s="33" t="str">
        <f>IF($A1161="","",COUNTIF(Itens!$A$2:$A$20001,$A1161))</f>
        <v/>
      </c>
      <c r="C1161" s="34" t="str">
        <f>IF($A1161="","",IFERROR(SUMPRODUCT((Itens!$A$2:$A$20001=$A1161)*Itens!$D$2:$D$20001*(Itens!$E$2:$E$20001-Itens!$F$2:$F$20001)),"erro"))</f>
        <v/>
      </c>
      <c r="D1161" s="33" t="str">
        <f>IF($A1161="","",COUNTIF(Parcelas!$A$2:$A$20001,$A1161))</f>
        <v/>
      </c>
      <c r="E1161" s="34" t="str">
        <f>IF($A1161="","",SUMIF(Parcelas!$A$2:$A$20001,$A1161,Parcelas!$C$2:$C$20001))</f>
        <v/>
      </c>
      <c r="F1161" s="34" t="str">
        <f t="shared" ref="F1161:F1224" si="18">IF(OR($A1161="",NOT(ISNUMBER($C1161))),"",ROUND($C1161-$E1161,2))</f>
        <v/>
      </c>
      <c r="G1161" s="32" t="str">
        <f>IF($A1161="","",IF(COUNTIF(Faturas!$A$2:$A$2001,$A1161)&gt;1,"Código repetido na aba Faturas",IF($B1161=0,"Sem itens",IF($D1161=0,"Sem parcelas",IF(NOT(ISNUMBER($C1161)),"Valor inválido nos itens",IF($F1161&lt;&gt;0,"Parcelas não batem com os itens","OK"))))))</f>
        <v/>
      </c>
      <c r="H1161" s="3" t="str">
        <f>IF($A1161="","",IF(COUNTIF($A$9:$A1161,$A1161)=1,1,0))</f>
        <v/>
      </c>
    </row>
    <row r="1162" spans="1:8" x14ac:dyDescent="0.25">
      <c r="A1162" s="32" t="str">
        <f>IF(INDEX(Faturas!$A:$A,ROW()-7)="","",INDEX(Faturas!$A:$A,ROW()-7))</f>
        <v/>
      </c>
      <c r="B1162" s="33" t="str">
        <f>IF($A1162="","",COUNTIF(Itens!$A$2:$A$20001,$A1162))</f>
        <v/>
      </c>
      <c r="C1162" s="34" t="str">
        <f>IF($A1162="","",IFERROR(SUMPRODUCT((Itens!$A$2:$A$20001=$A1162)*Itens!$D$2:$D$20001*(Itens!$E$2:$E$20001-Itens!$F$2:$F$20001)),"erro"))</f>
        <v/>
      </c>
      <c r="D1162" s="33" t="str">
        <f>IF($A1162="","",COUNTIF(Parcelas!$A$2:$A$20001,$A1162))</f>
        <v/>
      </c>
      <c r="E1162" s="34" t="str">
        <f>IF($A1162="","",SUMIF(Parcelas!$A$2:$A$20001,$A1162,Parcelas!$C$2:$C$20001))</f>
        <v/>
      </c>
      <c r="F1162" s="34" t="str">
        <f t="shared" si="18"/>
        <v/>
      </c>
      <c r="G1162" s="32" t="str">
        <f>IF($A1162="","",IF(COUNTIF(Faturas!$A$2:$A$2001,$A1162)&gt;1,"Código repetido na aba Faturas",IF($B1162=0,"Sem itens",IF($D1162=0,"Sem parcelas",IF(NOT(ISNUMBER($C1162)),"Valor inválido nos itens",IF($F1162&lt;&gt;0,"Parcelas não batem com os itens","OK"))))))</f>
        <v/>
      </c>
      <c r="H1162" s="3" t="str">
        <f>IF($A1162="","",IF(COUNTIF($A$9:$A1162,$A1162)=1,1,0))</f>
        <v/>
      </c>
    </row>
    <row r="1163" spans="1:8" x14ac:dyDescent="0.25">
      <c r="A1163" s="32" t="str">
        <f>IF(INDEX(Faturas!$A:$A,ROW()-7)="","",INDEX(Faturas!$A:$A,ROW()-7))</f>
        <v/>
      </c>
      <c r="B1163" s="33" t="str">
        <f>IF($A1163="","",COUNTIF(Itens!$A$2:$A$20001,$A1163))</f>
        <v/>
      </c>
      <c r="C1163" s="34" t="str">
        <f>IF($A1163="","",IFERROR(SUMPRODUCT((Itens!$A$2:$A$20001=$A1163)*Itens!$D$2:$D$20001*(Itens!$E$2:$E$20001-Itens!$F$2:$F$20001)),"erro"))</f>
        <v/>
      </c>
      <c r="D1163" s="33" t="str">
        <f>IF($A1163="","",COUNTIF(Parcelas!$A$2:$A$20001,$A1163))</f>
        <v/>
      </c>
      <c r="E1163" s="34" t="str">
        <f>IF($A1163="","",SUMIF(Parcelas!$A$2:$A$20001,$A1163,Parcelas!$C$2:$C$20001))</f>
        <v/>
      </c>
      <c r="F1163" s="34" t="str">
        <f t="shared" si="18"/>
        <v/>
      </c>
      <c r="G1163" s="32" t="str">
        <f>IF($A1163="","",IF(COUNTIF(Faturas!$A$2:$A$2001,$A1163)&gt;1,"Código repetido na aba Faturas",IF($B1163=0,"Sem itens",IF($D1163=0,"Sem parcelas",IF(NOT(ISNUMBER($C1163)),"Valor inválido nos itens",IF($F1163&lt;&gt;0,"Parcelas não batem com os itens","OK"))))))</f>
        <v/>
      </c>
      <c r="H1163" s="3" t="str">
        <f>IF($A1163="","",IF(COUNTIF($A$9:$A1163,$A1163)=1,1,0))</f>
        <v/>
      </c>
    </row>
    <row r="1164" spans="1:8" x14ac:dyDescent="0.25">
      <c r="A1164" s="32" t="str">
        <f>IF(INDEX(Faturas!$A:$A,ROW()-7)="","",INDEX(Faturas!$A:$A,ROW()-7))</f>
        <v/>
      </c>
      <c r="B1164" s="33" t="str">
        <f>IF($A1164="","",COUNTIF(Itens!$A$2:$A$20001,$A1164))</f>
        <v/>
      </c>
      <c r="C1164" s="34" t="str">
        <f>IF($A1164="","",IFERROR(SUMPRODUCT((Itens!$A$2:$A$20001=$A1164)*Itens!$D$2:$D$20001*(Itens!$E$2:$E$20001-Itens!$F$2:$F$20001)),"erro"))</f>
        <v/>
      </c>
      <c r="D1164" s="33" t="str">
        <f>IF($A1164="","",COUNTIF(Parcelas!$A$2:$A$20001,$A1164))</f>
        <v/>
      </c>
      <c r="E1164" s="34" t="str">
        <f>IF($A1164="","",SUMIF(Parcelas!$A$2:$A$20001,$A1164,Parcelas!$C$2:$C$20001))</f>
        <v/>
      </c>
      <c r="F1164" s="34" t="str">
        <f t="shared" si="18"/>
        <v/>
      </c>
      <c r="G1164" s="32" t="str">
        <f>IF($A1164="","",IF(COUNTIF(Faturas!$A$2:$A$2001,$A1164)&gt;1,"Código repetido na aba Faturas",IF($B1164=0,"Sem itens",IF($D1164=0,"Sem parcelas",IF(NOT(ISNUMBER($C1164)),"Valor inválido nos itens",IF($F1164&lt;&gt;0,"Parcelas não batem com os itens","OK"))))))</f>
        <v/>
      </c>
      <c r="H1164" s="3" t="str">
        <f>IF($A1164="","",IF(COUNTIF($A$9:$A1164,$A1164)=1,1,0))</f>
        <v/>
      </c>
    </row>
    <row r="1165" spans="1:8" x14ac:dyDescent="0.25">
      <c r="A1165" s="32" t="str">
        <f>IF(INDEX(Faturas!$A:$A,ROW()-7)="","",INDEX(Faturas!$A:$A,ROW()-7))</f>
        <v/>
      </c>
      <c r="B1165" s="33" t="str">
        <f>IF($A1165="","",COUNTIF(Itens!$A$2:$A$20001,$A1165))</f>
        <v/>
      </c>
      <c r="C1165" s="34" t="str">
        <f>IF($A1165="","",IFERROR(SUMPRODUCT((Itens!$A$2:$A$20001=$A1165)*Itens!$D$2:$D$20001*(Itens!$E$2:$E$20001-Itens!$F$2:$F$20001)),"erro"))</f>
        <v/>
      </c>
      <c r="D1165" s="33" t="str">
        <f>IF($A1165="","",COUNTIF(Parcelas!$A$2:$A$20001,$A1165))</f>
        <v/>
      </c>
      <c r="E1165" s="34" t="str">
        <f>IF($A1165="","",SUMIF(Parcelas!$A$2:$A$20001,$A1165,Parcelas!$C$2:$C$20001))</f>
        <v/>
      </c>
      <c r="F1165" s="34" t="str">
        <f t="shared" si="18"/>
        <v/>
      </c>
      <c r="G1165" s="32" t="str">
        <f>IF($A1165="","",IF(COUNTIF(Faturas!$A$2:$A$2001,$A1165)&gt;1,"Código repetido na aba Faturas",IF($B1165=0,"Sem itens",IF($D1165=0,"Sem parcelas",IF(NOT(ISNUMBER($C1165)),"Valor inválido nos itens",IF($F1165&lt;&gt;0,"Parcelas não batem com os itens","OK"))))))</f>
        <v/>
      </c>
      <c r="H1165" s="3" t="str">
        <f>IF($A1165="","",IF(COUNTIF($A$9:$A1165,$A1165)=1,1,0))</f>
        <v/>
      </c>
    </row>
    <row r="1166" spans="1:8" x14ac:dyDescent="0.25">
      <c r="A1166" s="32" t="str">
        <f>IF(INDEX(Faturas!$A:$A,ROW()-7)="","",INDEX(Faturas!$A:$A,ROW()-7))</f>
        <v/>
      </c>
      <c r="B1166" s="33" t="str">
        <f>IF($A1166="","",COUNTIF(Itens!$A$2:$A$20001,$A1166))</f>
        <v/>
      </c>
      <c r="C1166" s="34" t="str">
        <f>IF($A1166="","",IFERROR(SUMPRODUCT((Itens!$A$2:$A$20001=$A1166)*Itens!$D$2:$D$20001*(Itens!$E$2:$E$20001-Itens!$F$2:$F$20001)),"erro"))</f>
        <v/>
      </c>
      <c r="D1166" s="33" t="str">
        <f>IF($A1166="","",COUNTIF(Parcelas!$A$2:$A$20001,$A1166))</f>
        <v/>
      </c>
      <c r="E1166" s="34" t="str">
        <f>IF($A1166="","",SUMIF(Parcelas!$A$2:$A$20001,$A1166,Parcelas!$C$2:$C$20001))</f>
        <v/>
      </c>
      <c r="F1166" s="34" t="str">
        <f t="shared" si="18"/>
        <v/>
      </c>
      <c r="G1166" s="32" t="str">
        <f>IF($A1166="","",IF(COUNTIF(Faturas!$A$2:$A$2001,$A1166)&gt;1,"Código repetido na aba Faturas",IF($B1166=0,"Sem itens",IF($D1166=0,"Sem parcelas",IF(NOT(ISNUMBER($C1166)),"Valor inválido nos itens",IF($F1166&lt;&gt;0,"Parcelas não batem com os itens","OK"))))))</f>
        <v/>
      </c>
      <c r="H1166" s="3" t="str">
        <f>IF($A1166="","",IF(COUNTIF($A$9:$A1166,$A1166)=1,1,0))</f>
        <v/>
      </c>
    </row>
    <row r="1167" spans="1:8" x14ac:dyDescent="0.25">
      <c r="A1167" s="32" t="str">
        <f>IF(INDEX(Faturas!$A:$A,ROW()-7)="","",INDEX(Faturas!$A:$A,ROW()-7))</f>
        <v/>
      </c>
      <c r="B1167" s="33" t="str">
        <f>IF($A1167="","",COUNTIF(Itens!$A$2:$A$20001,$A1167))</f>
        <v/>
      </c>
      <c r="C1167" s="34" t="str">
        <f>IF($A1167="","",IFERROR(SUMPRODUCT((Itens!$A$2:$A$20001=$A1167)*Itens!$D$2:$D$20001*(Itens!$E$2:$E$20001-Itens!$F$2:$F$20001)),"erro"))</f>
        <v/>
      </c>
      <c r="D1167" s="33" t="str">
        <f>IF($A1167="","",COUNTIF(Parcelas!$A$2:$A$20001,$A1167))</f>
        <v/>
      </c>
      <c r="E1167" s="34" t="str">
        <f>IF($A1167="","",SUMIF(Parcelas!$A$2:$A$20001,$A1167,Parcelas!$C$2:$C$20001))</f>
        <v/>
      </c>
      <c r="F1167" s="34" t="str">
        <f t="shared" si="18"/>
        <v/>
      </c>
      <c r="G1167" s="32" t="str">
        <f>IF($A1167="","",IF(COUNTIF(Faturas!$A$2:$A$2001,$A1167)&gt;1,"Código repetido na aba Faturas",IF($B1167=0,"Sem itens",IF($D1167=0,"Sem parcelas",IF(NOT(ISNUMBER($C1167)),"Valor inválido nos itens",IF($F1167&lt;&gt;0,"Parcelas não batem com os itens","OK"))))))</f>
        <v/>
      </c>
      <c r="H1167" s="3" t="str">
        <f>IF($A1167="","",IF(COUNTIF($A$9:$A1167,$A1167)=1,1,0))</f>
        <v/>
      </c>
    </row>
    <row r="1168" spans="1:8" x14ac:dyDescent="0.25">
      <c r="A1168" s="32" t="str">
        <f>IF(INDEX(Faturas!$A:$A,ROW()-7)="","",INDEX(Faturas!$A:$A,ROW()-7))</f>
        <v/>
      </c>
      <c r="B1168" s="33" t="str">
        <f>IF($A1168="","",COUNTIF(Itens!$A$2:$A$20001,$A1168))</f>
        <v/>
      </c>
      <c r="C1168" s="34" t="str">
        <f>IF($A1168="","",IFERROR(SUMPRODUCT((Itens!$A$2:$A$20001=$A1168)*Itens!$D$2:$D$20001*(Itens!$E$2:$E$20001-Itens!$F$2:$F$20001)),"erro"))</f>
        <v/>
      </c>
      <c r="D1168" s="33" t="str">
        <f>IF($A1168="","",COUNTIF(Parcelas!$A$2:$A$20001,$A1168))</f>
        <v/>
      </c>
      <c r="E1168" s="34" t="str">
        <f>IF($A1168="","",SUMIF(Parcelas!$A$2:$A$20001,$A1168,Parcelas!$C$2:$C$20001))</f>
        <v/>
      </c>
      <c r="F1168" s="34" t="str">
        <f t="shared" si="18"/>
        <v/>
      </c>
      <c r="G1168" s="32" t="str">
        <f>IF($A1168="","",IF(COUNTIF(Faturas!$A$2:$A$2001,$A1168)&gt;1,"Código repetido na aba Faturas",IF($B1168=0,"Sem itens",IF($D1168=0,"Sem parcelas",IF(NOT(ISNUMBER($C1168)),"Valor inválido nos itens",IF($F1168&lt;&gt;0,"Parcelas não batem com os itens","OK"))))))</f>
        <v/>
      </c>
      <c r="H1168" s="3" t="str">
        <f>IF($A1168="","",IF(COUNTIF($A$9:$A1168,$A1168)=1,1,0))</f>
        <v/>
      </c>
    </row>
    <row r="1169" spans="1:8" x14ac:dyDescent="0.25">
      <c r="A1169" s="32" t="str">
        <f>IF(INDEX(Faturas!$A:$A,ROW()-7)="","",INDEX(Faturas!$A:$A,ROW()-7))</f>
        <v/>
      </c>
      <c r="B1169" s="33" t="str">
        <f>IF($A1169="","",COUNTIF(Itens!$A$2:$A$20001,$A1169))</f>
        <v/>
      </c>
      <c r="C1169" s="34" t="str">
        <f>IF($A1169="","",IFERROR(SUMPRODUCT((Itens!$A$2:$A$20001=$A1169)*Itens!$D$2:$D$20001*(Itens!$E$2:$E$20001-Itens!$F$2:$F$20001)),"erro"))</f>
        <v/>
      </c>
      <c r="D1169" s="33" t="str">
        <f>IF($A1169="","",COUNTIF(Parcelas!$A$2:$A$20001,$A1169))</f>
        <v/>
      </c>
      <c r="E1169" s="34" t="str">
        <f>IF($A1169="","",SUMIF(Parcelas!$A$2:$A$20001,$A1169,Parcelas!$C$2:$C$20001))</f>
        <v/>
      </c>
      <c r="F1169" s="34" t="str">
        <f t="shared" si="18"/>
        <v/>
      </c>
      <c r="G1169" s="32" t="str">
        <f>IF($A1169="","",IF(COUNTIF(Faturas!$A$2:$A$2001,$A1169)&gt;1,"Código repetido na aba Faturas",IF($B1169=0,"Sem itens",IF($D1169=0,"Sem parcelas",IF(NOT(ISNUMBER($C1169)),"Valor inválido nos itens",IF($F1169&lt;&gt;0,"Parcelas não batem com os itens","OK"))))))</f>
        <v/>
      </c>
      <c r="H1169" s="3" t="str">
        <f>IF($A1169="","",IF(COUNTIF($A$9:$A1169,$A1169)=1,1,0))</f>
        <v/>
      </c>
    </row>
    <row r="1170" spans="1:8" x14ac:dyDescent="0.25">
      <c r="A1170" s="32" t="str">
        <f>IF(INDEX(Faturas!$A:$A,ROW()-7)="","",INDEX(Faturas!$A:$A,ROW()-7))</f>
        <v/>
      </c>
      <c r="B1170" s="33" t="str">
        <f>IF($A1170="","",COUNTIF(Itens!$A$2:$A$20001,$A1170))</f>
        <v/>
      </c>
      <c r="C1170" s="34" t="str">
        <f>IF($A1170="","",IFERROR(SUMPRODUCT((Itens!$A$2:$A$20001=$A1170)*Itens!$D$2:$D$20001*(Itens!$E$2:$E$20001-Itens!$F$2:$F$20001)),"erro"))</f>
        <v/>
      </c>
      <c r="D1170" s="33" t="str">
        <f>IF($A1170="","",COUNTIF(Parcelas!$A$2:$A$20001,$A1170))</f>
        <v/>
      </c>
      <c r="E1170" s="34" t="str">
        <f>IF($A1170="","",SUMIF(Parcelas!$A$2:$A$20001,$A1170,Parcelas!$C$2:$C$20001))</f>
        <v/>
      </c>
      <c r="F1170" s="34" t="str">
        <f t="shared" si="18"/>
        <v/>
      </c>
      <c r="G1170" s="32" t="str">
        <f>IF($A1170="","",IF(COUNTIF(Faturas!$A$2:$A$2001,$A1170)&gt;1,"Código repetido na aba Faturas",IF($B1170=0,"Sem itens",IF($D1170=0,"Sem parcelas",IF(NOT(ISNUMBER($C1170)),"Valor inválido nos itens",IF($F1170&lt;&gt;0,"Parcelas não batem com os itens","OK"))))))</f>
        <v/>
      </c>
      <c r="H1170" s="3" t="str">
        <f>IF($A1170="","",IF(COUNTIF($A$9:$A1170,$A1170)=1,1,0))</f>
        <v/>
      </c>
    </row>
    <row r="1171" spans="1:8" x14ac:dyDescent="0.25">
      <c r="A1171" s="32" t="str">
        <f>IF(INDEX(Faturas!$A:$A,ROW()-7)="","",INDEX(Faturas!$A:$A,ROW()-7))</f>
        <v/>
      </c>
      <c r="B1171" s="33" t="str">
        <f>IF($A1171="","",COUNTIF(Itens!$A$2:$A$20001,$A1171))</f>
        <v/>
      </c>
      <c r="C1171" s="34" t="str">
        <f>IF($A1171="","",IFERROR(SUMPRODUCT((Itens!$A$2:$A$20001=$A1171)*Itens!$D$2:$D$20001*(Itens!$E$2:$E$20001-Itens!$F$2:$F$20001)),"erro"))</f>
        <v/>
      </c>
      <c r="D1171" s="33" t="str">
        <f>IF($A1171="","",COUNTIF(Parcelas!$A$2:$A$20001,$A1171))</f>
        <v/>
      </c>
      <c r="E1171" s="34" t="str">
        <f>IF($A1171="","",SUMIF(Parcelas!$A$2:$A$20001,$A1171,Parcelas!$C$2:$C$20001))</f>
        <v/>
      </c>
      <c r="F1171" s="34" t="str">
        <f t="shared" si="18"/>
        <v/>
      </c>
      <c r="G1171" s="32" t="str">
        <f>IF($A1171="","",IF(COUNTIF(Faturas!$A$2:$A$2001,$A1171)&gt;1,"Código repetido na aba Faturas",IF($B1171=0,"Sem itens",IF($D1171=0,"Sem parcelas",IF(NOT(ISNUMBER($C1171)),"Valor inválido nos itens",IF($F1171&lt;&gt;0,"Parcelas não batem com os itens","OK"))))))</f>
        <v/>
      </c>
      <c r="H1171" s="3" t="str">
        <f>IF($A1171="","",IF(COUNTIF($A$9:$A1171,$A1171)=1,1,0))</f>
        <v/>
      </c>
    </row>
    <row r="1172" spans="1:8" x14ac:dyDescent="0.25">
      <c r="A1172" s="32" t="str">
        <f>IF(INDEX(Faturas!$A:$A,ROW()-7)="","",INDEX(Faturas!$A:$A,ROW()-7))</f>
        <v/>
      </c>
      <c r="B1172" s="33" t="str">
        <f>IF($A1172="","",COUNTIF(Itens!$A$2:$A$20001,$A1172))</f>
        <v/>
      </c>
      <c r="C1172" s="34" t="str">
        <f>IF($A1172="","",IFERROR(SUMPRODUCT((Itens!$A$2:$A$20001=$A1172)*Itens!$D$2:$D$20001*(Itens!$E$2:$E$20001-Itens!$F$2:$F$20001)),"erro"))</f>
        <v/>
      </c>
      <c r="D1172" s="33" t="str">
        <f>IF($A1172="","",COUNTIF(Parcelas!$A$2:$A$20001,$A1172))</f>
        <v/>
      </c>
      <c r="E1172" s="34" t="str">
        <f>IF($A1172="","",SUMIF(Parcelas!$A$2:$A$20001,$A1172,Parcelas!$C$2:$C$20001))</f>
        <v/>
      </c>
      <c r="F1172" s="34" t="str">
        <f t="shared" si="18"/>
        <v/>
      </c>
      <c r="G1172" s="32" t="str">
        <f>IF($A1172="","",IF(COUNTIF(Faturas!$A$2:$A$2001,$A1172)&gt;1,"Código repetido na aba Faturas",IF($B1172=0,"Sem itens",IF($D1172=0,"Sem parcelas",IF(NOT(ISNUMBER($C1172)),"Valor inválido nos itens",IF($F1172&lt;&gt;0,"Parcelas não batem com os itens","OK"))))))</f>
        <v/>
      </c>
      <c r="H1172" s="3" t="str">
        <f>IF($A1172="","",IF(COUNTIF($A$9:$A1172,$A1172)=1,1,0))</f>
        <v/>
      </c>
    </row>
    <row r="1173" spans="1:8" x14ac:dyDescent="0.25">
      <c r="A1173" s="32" t="str">
        <f>IF(INDEX(Faturas!$A:$A,ROW()-7)="","",INDEX(Faturas!$A:$A,ROW()-7))</f>
        <v/>
      </c>
      <c r="B1173" s="33" t="str">
        <f>IF($A1173="","",COUNTIF(Itens!$A$2:$A$20001,$A1173))</f>
        <v/>
      </c>
      <c r="C1173" s="34" t="str">
        <f>IF($A1173="","",IFERROR(SUMPRODUCT((Itens!$A$2:$A$20001=$A1173)*Itens!$D$2:$D$20001*(Itens!$E$2:$E$20001-Itens!$F$2:$F$20001)),"erro"))</f>
        <v/>
      </c>
      <c r="D1173" s="33" t="str">
        <f>IF($A1173="","",COUNTIF(Parcelas!$A$2:$A$20001,$A1173))</f>
        <v/>
      </c>
      <c r="E1173" s="34" t="str">
        <f>IF($A1173="","",SUMIF(Parcelas!$A$2:$A$20001,$A1173,Parcelas!$C$2:$C$20001))</f>
        <v/>
      </c>
      <c r="F1173" s="34" t="str">
        <f t="shared" si="18"/>
        <v/>
      </c>
      <c r="G1173" s="32" t="str">
        <f>IF($A1173="","",IF(COUNTIF(Faturas!$A$2:$A$2001,$A1173)&gt;1,"Código repetido na aba Faturas",IF($B1173=0,"Sem itens",IF($D1173=0,"Sem parcelas",IF(NOT(ISNUMBER($C1173)),"Valor inválido nos itens",IF($F1173&lt;&gt;0,"Parcelas não batem com os itens","OK"))))))</f>
        <v/>
      </c>
      <c r="H1173" s="3" t="str">
        <f>IF($A1173="","",IF(COUNTIF($A$9:$A1173,$A1173)=1,1,0))</f>
        <v/>
      </c>
    </row>
    <row r="1174" spans="1:8" x14ac:dyDescent="0.25">
      <c r="A1174" s="32" t="str">
        <f>IF(INDEX(Faturas!$A:$A,ROW()-7)="","",INDEX(Faturas!$A:$A,ROW()-7))</f>
        <v/>
      </c>
      <c r="B1174" s="33" t="str">
        <f>IF($A1174="","",COUNTIF(Itens!$A$2:$A$20001,$A1174))</f>
        <v/>
      </c>
      <c r="C1174" s="34" t="str">
        <f>IF($A1174="","",IFERROR(SUMPRODUCT((Itens!$A$2:$A$20001=$A1174)*Itens!$D$2:$D$20001*(Itens!$E$2:$E$20001-Itens!$F$2:$F$20001)),"erro"))</f>
        <v/>
      </c>
      <c r="D1174" s="33" t="str">
        <f>IF($A1174="","",COUNTIF(Parcelas!$A$2:$A$20001,$A1174))</f>
        <v/>
      </c>
      <c r="E1174" s="34" t="str">
        <f>IF($A1174="","",SUMIF(Parcelas!$A$2:$A$20001,$A1174,Parcelas!$C$2:$C$20001))</f>
        <v/>
      </c>
      <c r="F1174" s="34" t="str">
        <f t="shared" si="18"/>
        <v/>
      </c>
      <c r="G1174" s="32" t="str">
        <f>IF($A1174="","",IF(COUNTIF(Faturas!$A$2:$A$2001,$A1174)&gt;1,"Código repetido na aba Faturas",IF($B1174=0,"Sem itens",IF($D1174=0,"Sem parcelas",IF(NOT(ISNUMBER($C1174)),"Valor inválido nos itens",IF($F1174&lt;&gt;0,"Parcelas não batem com os itens","OK"))))))</f>
        <v/>
      </c>
      <c r="H1174" s="3" t="str">
        <f>IF($A1174="","",IF(COUNTIF($A$9:$A1174,$A1174)=1,1,0))</f>
        <v/>
      </c>
    </row>
    <row r="1175" spans="1:8" x14ac:dyDescent="0.25">
      <c r="A1175" s="32" t="str">
        <f>IF(INDEX(Faturas!$A:$A,ROW()-7)="","",INDEX(Faturas!$A:$A,ROW()-7))</f>
        <v/>
      </c>
      <c r="B1175" s="33" t="str">
        <f>IF($A1175="","",COUNTIF(Itens!$A$2:$A$20001,$A1175))</f>
        <v/>
      </c>
      <c r="C1175" s="34" t="str">
        <f>IF($A1175="","",IFERROR(SUMPRODUCT((Itens!$A$2:$A$20001=$A1175)*Itens!$D$2:$D$20001*(Itens!$E$2:$E$20001-Itens!$F$2:$F$20001)),"erro"))</f>
        <v/>
      </c>
      <c r="D1175" s="33" t="str">
        <f>IF($A1175="","",COUNTIF(Parcelas!$A$2:$A$20001,$A1175))</f>
        <v/>
      </c>
      <c r="E1175" s="34" t="str">
        <f>IF($A1175="","",SUMIF(Parcelas!$A$2:$A$20001,$A1175,Parcelas!$C$2:$C$20001))</f>
        <v/>
      </c>
      <c r="F1175" s="34" t="str">
        <f t="shared" si="18"/>
        <v/>
      </c>
      <c r="G1175" s="32" t="str">
        <f>IF($A1175="","",IF(COUNTIF(Faturas!$A$2:$A$2001,$A1175)&gt;1,"Código repetido na aba Faturas",IF($B1175=0,"Sem itens",IF($D1175=0,"Sem parcelas",IF(NOT(ISNUMBER($C1175)),"Valor inválido nos itens",IF($F1175&lt;&gt;0,"Parcelas não batem com os itens","OK"))))))</f>
        <v/>
      </c>
      <c r="H1175" s="3" t="str">
        <f>IF($A1175="","",IF(COUNTIF($A$9:$A1175,$A1175)=1,1,0))</f>
        <v/>
      </c>
    </row>
    <row r="1176" spans="1:8" x14ac:dyDescent="0.25">
      <c r="A1176" s="32" t="str">
        <f>IF(INDEX(Faturas!$A:$A,ROW()-7)="","",INDEX(Faturas!$A:$A,ROW()-7))</f>
        <v/>
      </c>
      <c r="B1176" s="33" t="str">
        <f>IF($A1176="","",COUNTIF(Itens!$A$2:$A$20001,$A1176))</f>
        <v/>
      </c>
      <c r="C1176" s="34" t="str">
        <f>IF($A1176="","",IFERROR(SUMPRODUCT((Itens!$A$2:$A$20001=$A1176)*Itens!$D$2:$D$20001*(Itens!$E$2:$E$20001-Itens!$F$2:$F$20001)),"erro"))</f>
        <v/>
      </c>
      <c r="D1176" s="33" t="str">
        <f>IF($A1176="","",COUNTIF(Parcelas!$A$2:$A$20001,$A1176))</f>
        <v/>
      </c>
      <c r="E1176" s="34" t="str">
        <f>IF($A1176="","",SUMIF(Parcelas!$A$2:$A$20001,$A1176,Parcelas!$C$2:$C$20001))</f>
        <v/>
      </c>
      <c r="F1176" s="34" t="str">
        <f t="shared" si="18"/>
        <v/>
      </c>
      <c r="G1176" s="32" t="str">
        <f>IF($A1176="","",IF(COUNTIF(Faturas!$A$2:$A$2001,$A1176)&gt;1,"Código repetido na aba Faturas",IF($B1176=0,"Sem itens",IF($D1176=0,"Sem parcelas",IF(NOT(ISNUMBER($C1176)),"Valor inválido nos itens",IF($F1176&lt;&gt;0,"Parcelas não batem com os itens","OK"))))))</f>
        <v/>
      </c>
      <c r="H1176" s="3" t="str">
        <f>IF($A1176="","",IF(COUNTIF($A$9:$A1176,$A1176)=1,1,0))</f>
        <v/>
      </c>
    </row>
    <row r="1177" spans="1:8" x14ac:dyDescent="0.25">
      <c r="A1177" s="32" t="str">
        <f>IF(INDEX(Faturas!$A:$A,ROW()-7)="","",INDEX(Faturas!$A:$A,ROW()-7))</f>
        <v/>
      </c>
      <c r="B1177" s="33" t="str">
        <f>IF($A1177="","",COUNTIF(Itens!$A$2:$A$20001,$A1177))</f>
        <v/>
      </c>
      <c r="C1177" s="34" t="str">
        <f>IF($A1177="","",IFERROR(SUMPRODUCT((Itens!$A$2:$A$20001=$A1177)*Itens!$D$2:$D$20001*(Itens!$E$2:$E$20001-Itens!$F$2:$F$20001)),"erro"))</f>
        <v/>
      </c>
      <c r="D1177" s="33" t="str">
        <f>IF($A1177="","",COUNTIF(Parcelas!$A$2:$A$20001,$A1177))</f>
        <v/>
      </c>
      <c r="E1177" s="34" t="str">
        <f>IF($A1177="","",SUMIF(Parcelas!$A$2:$A$20001,$A1177,Parcelas!$C$2:$C$20001))</f>
        <v/>
      </c>
      <c r="F1177" s="34" t="str">
        <f t="shared" si="18"/>
        <v/>
      </c>
      <c r="G1177" s="32" t="str">
        <f>IF($A1177="","",IF(COUNTIF(Faturas!$A$2:$A$2001,$A1177)&gt;1,"Código repetido na aba Faturas",IF($B1177=0,"Sem itens",IF($D1177=0,"Sem parcelas",IF(NOT(ISNUMBER($C1177)),"Valor inválido nos itens",IF($F1177&lt;&gt;0,"Parcelas não batem com os itens","OK"))))))</f>
        <v/>
      </c>
      <c r="H1177" s="3" t="str">
        <f>IF($A1177="","",IF(COUNTIF($A$9:$A1177,$A1177)=1,1,0))</f>
        <v/>
      </c>
    </row>
    <row r="1178" spans="1:8" x14ac:dyDescent="0.25">
      <c r="A1178" s="32" t="str">
        <f>IF(INDEX(Faturas!$A:$A,ROW()-7)="","",INDEX(Faturas!$A:$A,ROW()-7))</f>
        <v/>
      </c>
      <c r="B1178" s="33" t="str">
        <f>IF($A1178="","",COUNTIF(Itens!$A$2:$A$20001,$A1178))</f>
        <v/>
      </c>
      <c r="C1178" s="34" t="str">
        <f>IF($A1178="","",IFERROR(SUMPRODUCT((Itens!$A$2:$A$20001=$A1178)*Itens!$D$2:$D$20001*(Itens!$E$2:$E$20001-Itens!$F$2:$F$20001)),"erro"))</f>
        <v/>
      </c>
      <c r="D1178" s="33" t="str">
        <f>IF($A1178="","",COUNTIF(Parcelas!$A$2:$A$20001,$A1178))</f>
        <v/>
      </c>
      <c r="E1178" s="34" t="str">
        <f>IF($A1178="","",SUMIF(Parcelas!$A$2:$A$20001,$A1178,Parcelas!$C$2:$C$20001))</f>
        <v/>
      </c>
      <c r="F1178" s="34" t="str">
        <f t="shared" si="18"/>
        <v/>
      </c>
      <c r="G1178" s="32" t="str">
        <f>IF($A1178="","",IF(COUNTIF(Faturas!$A$2:$A$2001,$A1178)&gt;1,"Código repetido na aba Faturas",IF($B1178=0,"Sem itens",IF($D1178=0,"Sem parcelas",IF(NOT(ISNUMBER($C1178)),"Valor inválido nos itens",IF($F1178&lt;&gt;0,"Parcelas não batem com os itens","OK"))))))</f>
        <v/>
      </c>
      <c r="H1178" s="3" t="str">
        <f>IF($A1178="","",IF(COUNTIF($A$9:$A1178,$A1178)=1,1,0))</f>
        <v/>
      </c>
    </row>
    <row r="1179" spans="1:8" x14ac:dyDescent="0.25">
      <c r="A1179" s="32" t="str">
        <f>IF(INDEX(Faturas!$A:$A,ROW()-7)="","",INDEX(Faturas!$A:$A,ROW()-7))</f>
        <v/>
      </c>
      <c r="B1179" s="33" t="str">
        <f>IF($A1179="","",COUNTIF(Itens!$A$2:$A$20001,$A1179))</f>
        <v/>
      </c>
      <c r="C1179" s="34" t="str">
        <f>IF($A1179="","",IFERROR(SUMPRODUCT((Itens!$A$2:$A$20001=$A1179)*Itens!$D$2:$D$20001*(Itens!$E$2:$E$20001-Itens!$F$2:$F$20001)),"erro"))</f>
        <v/>
      </c>
      <c r="D1179" s="33" t="str">
        <f>IF($A1179="","",COUNTIF(Parcelas!$A$2:$A$20001,$A1179))</f>
        <v/>
      </c>
      <c r="E1179" s="34" t="str">
        <f>IF($A1179="","",SUMIF(Parcelas!$A$2:$A$20001,$A1179,Parcelas!$C$2:$C$20001))</f>
        <v/>
      </c>
      <c r="F1179" s="34" t="str">
        <f t="shared" si="18"/>
        <v/>
      </c>
      <c r="G1179" s="32" t="str">
        <f>IF($A1179="","",IF(COUNTIF(Faturas!$A$2:$A$2001,$A1179)&gt;1,"Código repetido na aba Faturas",IF($B1179=0,"Sem itens",IF($D1179=0,"Sem parcelas",IF(NOT(ISNUMBER($C1179)),"Valor inválido nos itens",IF($F1179&lt;&gt;0,"Parcelas não batem com os itens","OK"))))))</f>
        <v/>
      </c>
      <c r="H1179" s="3" t="str">
        <f>IF($A1179="","",IF(COUNTIF($A$9:$A1179,$A1179)=1,1,0))</f>
        <v/>
      </c>
    </row>
    <row r="1180" spans="1:8" x14ac:dyDescent="0.25">
      <c r="A1180" s="32" t="str">
        <f>IF(INDEX(Faturas!$A:$A,ROW()-7)="","",INDEX(Faturas!$A:$A,ROW()-7))</f>
        <v/>
      </c>
      <c r="B1180" s="33" t="str">
        <f>IF($A1180="","",COUNTIF(Itens!$A$2:$A$20001,$A1180))</f>
        <v/>
      </c>
      <c r="C1180" s="34" t="str">
        <f>IF($A1180="","",IFERROR(SUMPRODUCT((Itens!$A$2:$A$20001=$A1180)*Itens!$D$2:$D$20001*(Itens!$E$2:$E$20001-Itens!$F$2:$F$20001)),"erro"))</f>
        <v/>
      </c>
      <c r="D1180" s="33" t="str">
        <f>IF($A1180="","",COUNTIF(Parcelas!$A$2:$A$20001,$A1180))</f>
        <v/>
      </c>
      <c r="E1180" s="34" t="str">
        <f>IF($A1180="","",SUMIF(Parcelas!$A$2:$A$20001,$A1180,Parcelas!$C$2:$C$20001))</f>
        <v/>
      </c>
      <c r="F1180" s="34" t="str">
        <f t="shared" si="18"/>
        <v/>
      </c>
      <c r="G1180" s="32" t="str">
        <f>IF($A1180="","",IF(COUNTIF(Faturas!$A$2:$A$2001,$A1180)&gt;1,"Código repetido na aba Faturas",IF($B1180=0,"Sem itens",IF($D1180=0,"Sem parcelas",IF(NOT(ISNUMBER($C1180)),"Valor inválido nos itens",IF($F1180&lt;&gt;0,"Parcelas não batem com os itens","OK"))))))</f>
        <v/>
      </c>
      <c r="H1180" s="3" t="str">
        <f>IF($A1180="","",IF(COUNTIF($A$9:$A1180,$A1180)=1,1,0))</f>
        <v/>
      </c>
    </row>
    <row r="1181" spans="1:8" x14ac:dyDescent="0.25">
      <c r="A1181" s="32" t="str">
        <f>IF(INDEX(Faturas!$A:$A,ROW()-7)="","",INDEX(Faturas!$A:$A,ROW()-7))</f>
        <v/>
      </c>
      <c r="B1181" s="33" t="str">
        <f>IF($A1181="","",COUNTIF(Itens!$A$2:$A$20001,$A1181))</f>
        <v/>
      </c>
      <c r="C1181" s="34" t="str">
        <f>IF($A1181="","",IFERROR(SUMPRODUCT((Itens!$A$2:$A$20001=$A1181)*Itens!$D$2:$D$20001*(Itens!$E$2:$E$20001-Itens!$F$2:$F$20001)),"erro"))</f>
        <v/>
      </c>
      <c r="D1181" s="33" t="str">
        <f>IF($A1181="","",COUNTIF(Parcelas!$A$2:$A$20001,$A1181))</f>
        <v/>
      </c>
      <c r="E1181" s="34" t="str">
        <f>IF($A1181="","",SUMIF(Parcelas!$A$2:$A$20001,$A1181,Parcelas!$C$2:$C$20001))</f>
        <v/>
      </c>
      <c r="F1181" s="34" t="str">
        <f t="shared" si="18"/>
        <v/>
      </c>
      <c r="G1181" s="32" t="str">
        <f>IF($A1181="","",IF(COUNTIF(Faturas!$A$2:$A$2001,$A1181)&gt;1,"Código repetido na aba Faturas",IF($B1181=0,"Sem itens",IF($D1181=0,"Sem parcelas",IF(NOT(ISNUMBER($C1181)),"Valor inválido nos itens",IF($F1181&lt;&gt;0,"Parcelas não batem com os itens","OK"))))))</f>
        <v/>
      </c>
      <c r="H1181" s="3" t="str">
        <f>IF($A1181="","",IF(COUNTIF($A$9:$A1181,$A1181)=1,1,0))</f>
        <v/>
      </c>
    </row>
    <row r="1182" spans="1:8" x14ac:dyDescent="0.25">
      <c r="A1182" s="32" t="str">
        <f>IF(INDEX(Faturas!$A:$A,ROW()-7)="","",INDEX(Faturas!$A:$A,ROW()-7))</f>
        <v/>
      </c>
      <c r="B1182" s="33" t="str">
        <f>IF($A1182="","",COUNTIF(Itens!$A$2:$A$20001,$A1182))</f>
        <v/>
      </c>
      <c r="C1182" s="34" t="str">
        <f>IF($A1182="","",IFERROR(SUMPRODUCT((Itens!$A$2:$A$20001=$A1182)*Itens!$D$2:$D$20001*(Itens!$E$2:$E$20001-Itens!$F$2:$F$20001)),"erro"))</f>
        <v/>
      </c>
      <c r="D1182" s="33" t="str">
        <f>IF($A1182="","",COUNTIF(Parcelas!$A$2:$A$20001,$A1182))</f>
        <v/>
      </c>
      <c r="E1182" s="34" t="str">
        <f>IF($A1182="","",SUMIF(Parcelas!$A$2:$A$20001,$A1182,Parcelas!$C$2:$C$20001))</f>
        <v/>
      </c>
      <c r="F1182" s="34" t="str">
        <f t="shared" si="18"/>
        <v/>
      </c>
      <c r="G1182" s="32" t="str">
        <f>IF($A1182="","",IF(COUNTIF(Faturas!$A$2:$A$2001,$A1182)&gt;1,"Código repetido na aba Faturas",IF($B1182=0,"Sem itens",IF($D1182=0,"Sem parcelas",IF(NOT(ISNUMBER($C1182)),"Valor inválido nos itens",IF($F1182&lt;&gt;0,"Parcelas não batem com os itens","OK"))))))</f>
        <v/>
      </c>
      <c r="H1182" s="3" t="str">
        <f>IF($A1182="","",IF(COUNTIF($A$9:$A1182,$A1182)=1,1,0))</f>
        <v/>
      </c>
    </row>
    <row r="1183" spans="1:8" x14ac:dyDescent="0.25">
      <c r="A1183" s="32" t="str">
        <f>IF(INDEX(Faturas!$A:$A,ROW()-7)="","",INDEX(Faturas!$A:$A,ROW()-7))</f>
        <v/>
      </c>
      <c r="B1183" s="33" t="str">
        <f>IF($A1183="","",COUNTIF(Itens!$A$2:$A$20001,$A1183))</f>
        <v/>
      </c>
      <c r="C1183" s="34" t="str">
        <f>IF($A1183="","",IFERROR(SUMPRODUCT((Itens!$A$2:$A$20001=$A1183)*Itens!$D$2:$D$20001*(Itens!$E$2:$E$20001-Itens!$F$2:$F$20001)),"erro"))</f>
        <v/>
      </c>
      <c r="D1183" s="33" t="str">
        <f>IF($A1183="","",COUNTIF(Parcelas!$A$2:$A$20001,$A1183))</f>
        <v/>
      </c>
      <c r="E1183" s="34" t="str">
        <f>IF($A1183="","",SUMIF(Parcelas!$A$2:$A$20001,$A1183,Parcelas!$C$2:$C$20001))</f>
        <v/>
      </c>
      <c r="F1183" s="34" t="str">
        <f t="shared" si="18"/>
        <v/>
      </c>
      <c r="G1183" s="32" t="str">
        <f>IF($A1183="","",IF(COUNTIF(Faturas!$A$2:$A$2001,$A1183)&gt;1,"Código repetido na aba Faturas",IF($B1183=0,"Sem itens",IF($D1183=0,"Sem parcelas",IF(NOT(ISNUMBER($C1183)),"Valor inválido nos itens",IF($F1183&lt;&gt;0,"Parcelas não batem com os itens","OK"))))))</f>
        <v/>
      </c>
      <c r="H1183" s="3" t="str">
        <f>IF($A1183="","",IF(COUNTIF($A$9:$A1183,$A1183)=1,1,0))</f>
        <v/>
      </c>
    </row>
    <row r="1184" spans="1:8" x14ac:dyDescent="0.25">
      <c r="A1184" s="32" t="str">
        <f>IF(INDEX(Faturas!$A:$A,ROW()-7)="","",INDEX(Faturas!$A:$A,ROW()-7))</f>
        <v/>
      </c>
      <c r="B1184" s="33" t="str">
        <f>IF($A1184="","",COUNTIF(Itens!$A$2:$A$20001,$A1184))</f>
        <v/>
      </c>
      <c r="C1184" s="34" t="str">
        <f>IF($A1184="","",IFERROR(SUMPRODUCT((Itens!$A$2:$A$20001=$A1184)*Itens!$D$2:$D$20001*(Itens!$E$2:$E$20001-Itens!$F$2:$F$20001)),"erro"))</f>
        <v/>
      </c>
      <c r="D1184" s="33" t="str">
        <f>IF($A1184="","",COUNTIF(Parcelas!$A$2:$A$20001,$A1184))</f>
        <v/>
      </c>
      <c r="E1184" s="34" t="str">
        <f>IF($A1184="","",SUMIF(Parcelas!$A$2:$A$20001,$A1184,Parcelas!$C$2:$C$20001))</f>
        <v/>
      </c>
      <c r="F1184" s="34" t="str">
        <f t="shared" si="18"/>
        <v/>
      </c>
      <c r="G1184" s="32" t="str">
        <f>IF($A1184="","",IF(COUNTIF(Faturas!$A$2:$A$2001,$A1184)&gt;1,"Código repetido na aba Faturas",IF($B1184=0,"Sem itens",IF($D1184=0,"Sem parcelas",IF(NOT(ISNUMBER($C1184)),"Valor inválido nos itens",IF($F1184&lt;&gt;0,"Parcelas não batem com os itens","OK"))))))</f>
        <v/>
      </c>
      <c r="H1184" s="3" t="str">
        <f>IF($A1184="","",IF(COUNTIF($A$9:$A1184,$A1184)=1,1,0))</f>
        <v/>
      </c>
    </row>
    <row r="1185" spans="1:8" x14ac:dyDescent="0.25">
      <c r="A1185" s="32" t="str">
        <f>IF(INDEX(Faturas!$A:$A,ROW()-7)="","",INDEX(Faturas!$A:$A,ROW()-7))</f>
        <v/>
      </c>
      <c r="B1185" s="33" t="str">
        <f>IF($A1185="","",COUNTIF(Itens!$A$2:$A$20001,$A1185))</f>
        <v/>
      </c>
      <c r="C1185" s="34" t="str">
        <f>IF($A1185="","",IFERROR(SUMPRODUCT((Itens!$A$2:$A$20001=$A1185)*Itens!$D$2:$D$20001*(Itens!$E$2:$E$20001-Itens!$F$2:$F$20001)),"erro"))</f>
        <v/>
      </c>
      <c r="D1185" s="33" t="str">
        <f>IF($A1185="","",COUNTIF(Parcelas!$A$2:$A$20001,$A1185))</f>
        <v/>
      </c>
      <c r="E1185" s="34" t="str">
        <f>IF($A1185="","",SUMIF(Parcelas!$A$2:$A$20001,$A1185,Parcelas!$C$2:$C$20001))</f>
        <v/>
      </c>
      <c r="F1185" s="34" t="str">
        <f t="shared" si="18"/>
        <v/>
      </c>
      <c r="G1185" s="32" t="str">
        <f>IF($A1185="","",IF(COUNTIF(Faturas!$A$2:$A$2001,$A1185)&gt;1,"Código repetido na aba Faturas",IF($B1185=0,"Sem itens",IF($D1185=0,"Sem parcelas",IF(NOT(ISNUMBER($C1185)),"Valor inválido nos itens",IF($F1185&lt;&gt;0,"Parcelas não batem com os itens","OK"))))))</f>
        <v/>
      </c>
      <c r="H1185" s="3" t="str">
        <f>IF($A1185="","",IF(COUNTIF($A$9:$A1185,$A1185)=1,1,0))</f>
        <v/>
      </c>
    </row>
    <row r="1186" spans="1:8" x14ac:dyDescent="0.25">
      <c r="A1186" s="32" t="str">
        <f>IF(INDEX(Faturas!$A:$A,ROW()-7)="","",INDEX(Faturas!$A:$A,ROW()-7))</f>
        <v/>
      </c>
      <c r="B1186" s="33" t="str">
        <f>IF($A1186="","",COUNTIF(Itens!$A$2:$A$20001,$A1186))</f>
        <v/>
      </c>
      <c r="C1186" s="34" t="str">
        <f>IF($A1186="","",IFERROR(SUMPRODUCT((Itens!$A$2:$A$20001=$A1186)*Itens!$D$2:$D$20001*(Itens!$E$2:$E$20001-Itens!$F$2:$F$20001)),"erro"))</f>
        <v/>
      </c>
      <c r="D1186" s="33" t="str">
        <f>IF($A1186="","",COUNTIF(Parcelas!$A$2:$A$20001,$A1186))</f>
        <v/>
      </c>
      <c r="E1186" s="34" t="str">
        <f>IF($A1186="","",SUMIF(Parcelas!$A$2:$A$20001,$A1186,Parcelas!$C$2:$C$20001))</f>
        <v/>
      </c>
      <c r="F1186" s="34" t="str">
        <f t="shared" si="18"/>
        <v/>
      </c>
      <c r="G1186" s="32" t="str">
        <f>IF($A1186="","",IF(COUNTIF(Faturas!$A$2:$A$2001,$A1186)&gt;1,"Código repetido na aba Faturas",IF($B1186=0,"Sem itens",IF($D1186=0,"Sem parcelas",IF(NOT(ISNUMBER($C1186)),"Valor inválido nos itens",IF($F1186&lt;&gt;0,"Parcelas não batem com os itens","OK"))))))</f>
        <v/>
      </c>
      <c r="H1186" s="3" t="str">
        <f>IF($A1186="","",IF(COUNTIF($A$9:$A1186,$A1186)=1,1,0))</f>
        <v/>
      </c>
    </row>
    <row r="1187" spans="1:8" x14ac:dyDescent="0.25">
      <c r="A1187" s="32" t="str">
        <f>IF(INDEX(Faturas!$A:$A,ROW()-7)="","",INDEX(Faturas!$A:$A,ROW()-7))</f>
        <v/>
      </c>
      <c r="B1187" s="33" t="str">
        <f>IF($A1187="","",COUNTIF(Itens!$A$2:$A$20001,$A1187))</f>
        <v/>
      </c>
      <c r="C1187" s="34" t="str">
        <f>IF($A1187="","",IFERROR(SUMPRODUCT((Itens!$A$2:$A$20001=$A1187)*Itens!$D$2:$D$20001*(Itens!$E$2:$E$20001-Itens!$F$2:$F$20001)),"erro"))</f>
        <v/>
      </c>
      <c r="D1187" s="33" t="str">
        <f>IF($A1187="","",COUNTIF(Parcelas!$A$2:$A$20001,$A1187))</f>
        <v/>
      </c>
      <c r="E1187" s="34" t="str">
        <f>IF($A1187="","",SUMIF(Parcelas!$A$2:$A$20001,$A1187,Parcelas!$C$2:$C$20001))</f>
        <v/>
      </c>
      <c r="F1187" s="34" t="str">
        <f t="shared" si="18"/>
        <v/>
      </c>
      <c r="G1187" s="32" t="str">
        <f>IF($A1187="","",IF(COUNTIF(Faturas!$A$2:$A$2001,$A1187)&gt;1,"Código repetido na aba Faturas",IF($B1187=0,"Sem itens",IF($D1187=0,"Sem parcelas",IF(NOT(ISNUMBER($C1187)),"Valor inválido nos itens",IF($F1187&lt;&gt;0,"Parcelas não batem com os itens","OK"))))))</f>
        <v/>
      </c>
      <c r="H1187" s="3" t="str">
        <f>IF($A1187="","",IF(COUNTIF($A$9:$A1187,$A1187)=1,1,0))</f>
        <v/>
      </c>
    </row>
    <row r="1188" spans="1:8" x14ac:dyDescent="0.25">
      <c r="A1188" s="32" t="str">
        <f>IF(INDEX(Faturas!$A:$A,ROW()-7)="","",INDEX(Faturas!$A:$A,ROW()-7))</f>
        <v/>
      </c>
      <c r="B1188" s="33" t="str">
        <f>IF($A1188="","",COUNTIF(Itens!$A$2:$A$20001,$A1188))</f>
        <v/>
      </c>
      <c r="C1188" s="34" t="str">
        <f>IF($A1188="","",IFERROR(SUMPRODUCT((Itens!$A$2:$A$20001=$A1188)*Itens!$D$2:$D$20001*(Itens!$E$2:$E$20001-Itens!$F$2:$F$20001)),"erro"))</f>
        <v/>
      </c>
      <c r="D1188" s="33" t="str">
        <f>IF($A1188="","",COUNTIF(Parcelas!$A$2:$A$20001,$A1188))</f>
        <v/>
      </c>
      <c r="E1188" s="34" t="str">
        <f>IF($A1188="","",SUMIF(Parcelas!$A$2:$A$20001,$A1188,Parcelas!$C$2:$C$20001))</f>
        <v/>
      </c>
      <c r="F1188" s="34" t="str">
        <f t="shared" si="18"/>
        <v/>
      </c>
      <c r="G1188" s="32" t="str">
        <f>IF($A1188="","",IF(COUNTIF(Faturas!$A$2:$A$2001,$A1188)&gt;1,"Código repetido na aba Faturas",IF($B1188=0,"Sem itens",IF($D1188=0,"Sem parcelas",IF(NOT(ISNUMBER($C1188)),"Valor inválido nos itens",IF($F1188&lt;&gt;0,"Parcelas não batem com os itens","OK"))))))</f>
        <v/>
      </c>
      <c r="H1188" s="3" t="str">
        <f>IF($A1188="","",IF(COUNTIF($A$9:$A1188,$A1188)=1,1,0))</f>
        <v/>
      </c>
    </row>
    <row r="1189" spans="1:8" x14ac:dyDescent="0.25">
      <c r="A1189" s="32" t="str">
        <f>IF(INDEX(Faturas!$A:$A,ROW()-7)="","",INDEX(Faturas!$A:$A,ROW()-7))</f>
        <v/>
      </c>
      <c r="B1189" s="33" t="str">
        <f>IF($A1189="","",COUNTIF(Itens!$A$2:$A$20001,$A1189))</f>
        <v/>
      </c>
      <c r="C1189" s="34" t="str">
        <f>IF($A1189="","",IFERROR(SUMPRODUCT((Itens!$A$2:$A$20001=$A1189)*Itens!$D$2:$D$20001*(Itens!$E$2:$E$20001-Itens!$F$2:$F$20001)),"erro"))</f>
        <v/>
      </c>
      <c r="D1189" s="33" t="str">
        <f>IF($A1189="","",COUNTIF(Parcelas!$A$2:$A$20001,$A1189))</f>
        <v/>
      </c>
      <c r="E1189" s="34" t="str">
        <f>IF($A1189="","",SUMIF(Parcelas!$A$2:$A$20001,$A1189,Parcelas!$C$2:$C$20001))</f>
        <v/>
      </c>
      <c r="F1189" s="34" t="str">
        <f t="shared" si="18"/>
        <v/>
      </c>
      <c r="G1189" s="32" t="str">
        <f>IF($A1189="","",IF(COUNTIF(Faturas!$A$2:$A$2001,$A1189)&gt;1,"Código repetido na aba Faturas",IF($B1189=0,"Sem itens",IF($D1189=0,"Sem parcelas",IF(NOT(ISNUMBER($C1189)),"Valor inválido nos itens",IF($F1189&lt;&gt;0,"Parcelas não batem com os itens","OK"))))))</f>
        <v/>
      </c>
      <c r="H1189" s="3" t="str">
        <f>IF($A1189="","",IF(COUNTIF($A$9:$A1189,$A1189)=1,1,0))</f>
        <v/>
      </c>
    </row>
    <row r="1190" spans="1:8" x14ac:dyDescent="0.25">
      <c r="A1190" s="32" t="str">
        <f>IF(INDEX(Faturas!$A:$A,ROW()-7)="","",INDEX(Faturas!$A:$A,ROW()-7))</f>
        <v/>
      </c>
      <c r="B1190" s="33" t="str">
        <f>IF($A1190="","",COUNTIF(Itens!$A$2:$A$20001,$A1190))</f>
        <v/>
      </c>
      <c r="C1190" s="34" t="str">
        <f>IF($A1190="","",IFERROR(SUMPRODUCT((Itens!$A$2:$A$20001=$A1190)*Itens!$D$2:$D$20001*(Itens!$E$2:$E$20001-Itens!$F$2:$F$20001)),"erro"))</f>
        <v/>
      </c>
      <c r="D1190" s="33" t="str">
        <f>IF($A1190="","",COUNTIF(Parcelas!$A$2:$A$20001,$A1190))</f>
        <v/>
      </c>
      <c r="E1190" s="34" t="str">
        <f>IF($A1190="","",SUMIF(Parcelas!$A$2:$A$20001,$A1190,Parcelas!$C$2:$C$20001))</f>
        <v/>
      </c>
      <c r="F1190" s="34" t="str">
        <f t="shared" si="18"/>
        <v/>
      </c>
      <c r="G1190" s="32" t="str">
        <f>IF($A1190="","",IF(COUNTIF(Faturas!$A$2:$A$2001,$A1190)&gt;1,"Código repetido na aba Faturas",IF($B1190=0,"Sem itens",IF($D1190=0,"Sem parcelas",IF(NOT(ISNUMBER($C1190)),"Valor inválido nos itens",IF($F1190&lt;&gt;0,"Parcelas não batem com os itens","OK"))))))</f>
        <v/>
      </c>
      <c r="H1190" s="3" t="str">
        <f>IF($A1190="","",IF(COUNTIF($A$9:$A1190,$A1190)=1,1,0))</f>
        <v/>
      </c>
    </row>
    <row r="1191" spans="1:8" x14ac:dyDescent="0.25">
      <c r="A1191" s="32" t="str">
        <f>IF(INDEX(Faturas!$A:$A,ROW()-7)="","",INDEX(Faturas!$A:$A,ROW()-7))</f>
        <v/>
      </c>
      <c r="B1191" s="33" t="str">
        <f>IF($A1191="","",COUNTIF(Itens!$A$2:$A$20001,$A1191))</f>
        <v/>
      </c>
      <c r="C1191" s="34" t="str">
        <f>IF($A1191="","",IFERROR(SUMPRODUCT((Itens!$A$2:$A$20001=$A1191)*Itens!$D$2:$D$20001*(Itens!$E$2:$E$20001-Itens!$F$2:$F$20001)),"erro"))</f>
        <v/>
      </c>
      <c r="D1191" s="33" t="str">
        <f>IF($A1191="","",COUNTIF(Parcelas!$A$2:$A$20001,$A1191))</f>
        <v/>
      </c>
      <c r="E1191" s="34" t="str">
        <f>IF($A1191="","",SUMIF(Parcelas!$A$2:$A$20001,$A1191,Parcelas!$C$2:$C$20001))</f>
        <v/>
      </c>
      <c r="F1191" s="34" t="str">
        <f t="shared" si="18"/>
        <v/>
      </c>
      <c r="G1191" s="32" t="str">
        <f>IF($A1191="","",IF(COUNTIF(Faturas!$A$2:$A$2001,$A1191)&gt;1,"Código repetido na aba Faturas",IF($B1191=0,"Sem itens",IF($D1191=0,"Sem parcelas",IF(NOT(ISNUMBER($C1191)),"Valor inválido nos itens",IF($F1191&lt;&gt;0,"Parcelas não batem com os itens","OK"))))))</f>
        <v/>
      </c>
      <c r="H1191" s="3" t="str">
        <f>IF($A1191="","",IF(COUNTIF($A$9:$A1191,$A1191)=1,1,0))</f>
        <v/>
      </c>
    </row>
    <row r="1192" spans="1:8" x14ac:dyDescent="0.25">
      <c r="A1192" s="32" t="str">
        <f>IF(INDEX(Faturas!$A:$A,ROW()-7)="","",INDEX(Faturas!$A:$A,ROW()-7))</f>
        <v/>
      </c>
      <c r="B1192" s="33" t="str">
        <f>IF($A1192="","",COUNTIF(Itens!$A$2:$A$20001,$A1192))</f>
        <v/>
      </c>
      <c r="C1192" s="34" t="str">
        <f>IF($A1192="","",IFERROR(SUMPRODUCT((Itens!$A$2:$A$20001=$A1192)*Itens!$D$2:$D$20001*(Itens!$E$2:$E$20001-Itens!$F$2:$F$20001)),"erro"))</f>
        <v/>
      </c>
      <c r="D1192" s="33" t="str">
        <f>IF($A1192="","",COUNTIF(Parcelas!$A$2:$A$20001,$A1192))</f>
        <v/>
      </c>
      <c r="E1192" s="34" t="str">
        <f>IF($A1192="","",SUMIF(Parcelas!$A$2:$A$20001,$A1192,Parcelas!$C$2:$C$20001))</f>
        <v/>
      </c>
      <c r="F1192" s="34" t="str">
        <f t="shared" si="18"/>
        <v/>
      </c>
      <c r="G1192" s="32" t="str">
        <f>IF($A1192="","",IF(COUNTIF(Faturas!$A$2:$A$2001,$A1192)&gt;1,"Código repetido na aba Faturas",IF($B1192=0,"Sem itens",IF($D1192=0,"Sem parcelas",IF(NOT(ISNUMBER($C1192)),"Valor inválido nos itens",IF($F1192&lt;&gt;0,"Parcelas não batem com os itens","OK"))))))</f>
        <v/>
      </c>
      <c r="H1192" s="3" t="str">
        <f>IF($A1192="","",IF(COUNTIF($A$9:$A1192,$A1192)=1,1,0))</f>
        <v/>
      </c>
    </row>
    <row r="1193" spans="1:8" x14ac:dyDescent="0.25">
      <c r="A1193" s="32" t="str">
        <f>IF(INDEX(Faturas!$A:$A,ROW()-7)="","",INDEX(Faturas!$A:$A,ROW()-7))</f>
        <v/>
      </c>
      <c r="B1193" s="33" t="str">
        <f>IF($A1193="","",COUNTIF(Itens!$A$2:$A$20001,$A1193))</f>
        <v/>
      </c>
      <c r="C1193" s="34" t="str">
        <f>IF($A1193="","",IFERROR(SUMPRODUCT((Itens!$A$2:$A$20001=$A1193)*Itens!$D$2:$D$20001*(Itens!$E$2:$E$20001-Itens!$F$2:$F$20001)),"erro"))</f>
        <v/>
      </c>
      <c r="D1193" s="33" t="str">
        <f>IF($A1193="","",COUNTIF(Parcelas!$A$2:$A$20001,$A1193))</f>
        <v/>
      </c>
      <c r="E1193" s="34" t="str">
        <f>IF($A1193="","",SUMIF(Parcelas!$A$2:$A$20001,$A1193,Parcelas!$C$2:$C$20001))</f>
        <v/>
      </c>
      <c r="F1193" s="34" t="str">
        <f t="shared" si="18"/>
        <v/>
      </c>
      <c r="G1193" s="32" t="str">
        <f>IF($A1193="","",IF(COUNTIF(Faturas!$A$2:$A$2001,$A1193)&gt;1,"Código repetido na aba Faturas",IF($B1193=0,"Sem itens",IF($D1193=0,"Sem parcelas",IF(NOT(ISNUMBER($C1193)),"Valor inválido nos itens",IF($F1193&lt;&gt;0,"Parcelas não batem com os itens","OK"))))))</f>
        <v/>
      </c>
      <c r="H1193" s="3" t="str">
        <f>IF($A1193="","",IF(COUNTIF($A$9:$A1193,$A1193)=1,1,0))</f>
        <v/>
      </c>
    </row>
    <row r="1194" spans="1:8" x14ac:dyDescent="0.25">
      <c r="A1194" s="32" t="str">
        <f>IF(INDEX(Faturas!$A:$A,ROW()-7)="","",INDEX(Faturas!$A:$A,ROW()-7))</f>
        <v/>
      </c>
      <c r="B1194" s="33" t="str">
        <f>IF($A1194="","",COUNTIF(Itens!$A$2:$A$20001,$A1194))</f>
        <v/>
      </c>
      <c r="C1194" s="34" t="str">
        <f>IF($A1194="","",IFERROR(SUMPRODUCT((Itens!$A$2:$A$20001=$A1194)*Itens!$D$2:$D$20001*(Itens!$E$2:$E$20001-Itens!$F$2:$F$20001)),"erro"))</f>
        <v/>
      </c>
      <c r="D1194" s="33" t="str">
        <f>IF($A1194="","",COUNTIF(Parcelas!$A$2:$A$20001,$A1194))</f>
        <v/>
      </c>
      <c r="E1194" s="34" t="str">
        <f>IF($A1194="","",SUMIF(Parcelas!$A$2:$A$20001,$A1194,Parcelas!$C$2:$C$20001))</f>
        <v/>
      </c>
      <c r="F1194" s="34" t="str">
        <f t="shared" si="18"/>
        <v/>
      </c>
      <c r="G1194" s="32" t="str">
        <f>IF($A1194="","",IF(COUNTIF(Faturas!$A$2:$A$2001,$A1194)&gt;1,"Código repetido na aba Faturas",IF($B1194=0,"Sem itens",IF($D1194=0,"Sem parcelas",IF(NOT(ISNUMBER($C1194)),"Valor inválido nos itens",IF($F1194&lt;&gt;0,"Parcelas não batem com os itens","OK"))))))</f>
        <v/>
      </c>
      <c r="H1194" s="3" t="str">
        <f>IF($A1194="","",IF(COUNTIF($A$9:$A1194,$A1194)=1,1,0))</f>
        <v/>
      </c>
    </row>
    <row r="1195" spans="1:8" x14ac:dyDescent="0.25">
      <c r="A1195" s="32" t="str">
        <f>IF(INDEX(Faturas!$A:$A,ROW()-7)="","",INDEX(Faturas!$A:$A,ROW()-7))</f>
        <v/>
      </c>
      <c r="B1195" s="33" t="str">
        <f>IF($A1195="","",COUNTIF(Itens!$A$2:$A$20001,$A1195))</f>
        <v/>
      </c>
      <c r="C1195" s="34" t="str">
        <f>IF($A1195="","",IFERROR(SUMPRODUCT((Itens!$A$2:$A$20001=$A1195)*Itens!$D$2:$D$20001*(Itens!$E$2:$E$20001-Itens!$F$2:$F$20001)),"erro"))</f>
        <v/>
      </c>
      <c r="D1195" s="33" t="str">
        <f>IF($A1195="","",COUNTIF(Parcelas!$A$2:$A$20001,$A1195))</f>
        <v/>
      </c>
      <c r="E1195" s="34" t="str">
        <f>IF($A1195="","",SUMIF(Parcelas!$A$2:$A$20001,$A1195,Parcelas!$C$2:$C$20001))</f>
        <v/>
      </c>
      <c r="F1195" s="34" t="str">
        <f t="shared" si="18"/>
        <v/>
      </c>
      <c r="G1195" s="32" t="str">
        <f>IF($A1195="","",IF(COUNTIF(Faturas!$A$2:$A$2001,$A1195)&gt;1,"Código repetido na aba Faturas",IF($B1195=0,"Sem itens",IF($D1195=0,"Sem parcelas",IF(NOT(ISNUMBER($C1195)),"Valor inválido nos itens",IF($F1195&lt;&gt;0,"Parcelas não batem com os itens","OK"))))))</f>
        <v/>
      </c>
      <c r="H1195" s="3" t="str">
        <f>IF($A1195="","",IF(COUNTIF($A$9:$A1195,$A1195)=1,1,0))</f>
        <v/>
      </c>
    </row>
    <row r="1196" spans="1:8" x14ac:dyDescent="0.25">
      <c r="A1196" s="32" t="str">
        <f>IF(INDEX(Faturas!$A:$A,ROW()-7)="","",INDEX(Faturas!$A:$A,ROW()-7))</f>
        <v/>
      </c>
      <c r="B1196" s="33" t="str">
        <f>IF($A1196="","",COUNTIF(Itens!$A$2:$A$20001,$A1196))</f>
        <v/>
      </c>
      <c r="C1196" s="34" t="str">
        <f>IF($A1196="","",IFERROR(SUMPRODUCT((Itens!$A$2:$A$20001=$A1196)*Itens!$D$2:$D$20001*(Itens!$E$2:$E$20001-Itens!$F$2:$F$20001)),"erro"))</f>
        <v/>
      </c>
      <c r="D1196" s="33" t="str">
        <f>IF($A1196="","",COUNTIF(Parcelas!$A$2:$A$20001,$A1196))</f>
        <v/>
      </c>
      <c r="E1196" s="34" t="str">
        <f>IF($A1196="","",SUMIF(Parcelas!$A$2:$A$20001,$A1196,Parcelas!$C$2:$C$20001))</f>
        <v/>
      </c>
      <c r="F1196" s="34" t="str">
        <f t="shared" si="18"/>
        <v/>
      </c>
      <c r="G1196" s="32" t="str">
        <f>IF($A1196="","",IF(COUNTIF(Faturas!$A$2:$A$2001,$A1196)&gt;1,"Código repetido na aba Faturas",IF($B1196=0,"Sem itens",IF($D1196=0,"Sem parcelas",IF(NOT(ISNUMBER($C1196)),"Valor inválido nos itens",IF($F1196&lt;&gt;0,"Parcelas não batem com os itens","OK"))))))</f>
        <v/>
      </c>
      <c r="H1196" s="3" t="str">
        <f>IF($A1196="","",IF(COUNTIF($A$9:$A1196,$A1196)=1,1,0))</f>
        <v/>
      </c>
    </row>
    <row r="1197" spans="1:8" x14ac:dyDescent="0.25">
      <c r="A1197" s="32" t="str">
        <f>IF(INDEX(Faturas!$A:$A,ROW()-7)="","",INDEX(Faturas!$A:$A,ROW()-7))</f>
        <v/>
      </c>
      <c r="B1197" s="33" t="str">
        <f>IF($A1197="","",COUNTIF(Itens!$A$2:$A$20001,$A1197))</f>
        <v/>
      </c>
      <c r="C1197" s="34" t="str">
        <f>IF($A1197="","",IFERROR(SUMPRODUCT((Itens!$A$2:$A$20001=$A1197)*Itens!$D$2:$D$20001*(Itens!$E$2:$E$20001-Itens!$F$2:$F$20001)),"erro"))</f>
        <v/>
      </c>
      <c r="D1197" s="33" t="str">
        <f>IF($A1197="","",COUNTIF(Parcelas!$A$2:$A$20001,$A1197))</f>
        <v/>
      </c>
      <c r="E1197" s="34" t="str">
        <f>IF($A1197="","",SUMIF(Parcelas!$A$2:$A$20001,$A1197,Parcelas!$C$2:$C$20001))</f>
        <v/>
      </c>
      <c r="F1197" s="34" t="str">
        <f t="shared" si="18"/>
        <v/>
      </c>
      <c r="G1197" s="32" t="str">
        <f>IF($A1197="","",IF(COUNTIF(Faturas!$A$2:$A$2001,$A1197)&gt;1,"Código repetido na aba Faturas",IF($B1197=0,"Sem itens",IF($D1197=0,"Sem parcelas",IF(NOT(ISNUMBER($C1197)),"Valor inválido nos itens",IF($F1197&lt;&gt;0,"Parcelas não batem com os itens","OK"))))))</f>
        <v/>
      </c>
      <c r="H1197" s="3" t="str">
        <f>IF($A1197="","",IF(COUNTIF($A$9:$A1197,$A1197)=1,1,0))</f>
        <v/>
      </c>
    </row>
    <row r="1198" spans="1:8" x14ac:dyDescent="0.25">
      <c r="A1198" s="32" t="str">
        <f>IF(INDEX(Faturas!$A:$A,ROW()-7)="","",INDEX(Faturas!$A:$A,ROW()-7))</f>
        <v/>
      </c>
      <c r="B1198" s="33" t="str">
        <f>IF($A1198="","",COUNTIF(Itens!$A$2:$A$20001,$A1198))</f>
        <v/>
      </c>
      <c r="C1198" s="34" t="str">
        <f>IF($A1198="","",IFERROR(SUMPRODUCT((Itens!$A$2:$A$20001=$A1198)*Itens!$D$2:$D$20001*(Itens!$E$2:$E$20001-Itens!$F$2:$F$20001)),"erro"))</f>
        <v/>
      </c>
      <c r="D1198" s="33" t="str">
        <f>IF($A1198="","",COUNTIF(Parcelas!$A$2:$A$20001,$A1198))</f>
        <v/>
      </c>
      <c r="E1198" s="34" t="str">
        <f>IF($A1198="","",SUMIF(Parcelas!$A$2:$A$20001,$A1198,Parcelas!$C$2:$C$20001))</f>
        <v/>
      </c>
      <c r="F1198" s="34" t="str">
        <f t="shared" si="18"/>
        <v/>
      </c>
      <c r="G1198" s="32" t="str">
        <f>IF($A1198="","",IF(COUNTIF(Faturas!$A$2:$A$2001,$A1198)&gt;1,"Código repetido na aba Faturas",IF($B1198=0,"Sem itens",IF($D1198=0,"Sem parcelas",IF(NOT(ISNUMBER($C1198)),"Valor inválido nos itens",IF($F1198&lt;&gt;0,"Parcelas não batem com os itens","OK"))))))</f>
        <v/>
      </c>
      <c r="H1198" s="3" t="str">
        <f>IF($A1198="","",IF(COUNTIF($A$9:$A1198,$A1198)=1,1,0))</f>
        <v/>
      </c>
    </row>
    <row r="1199" spans="1:8" x14ac:dyDescent="0.25">
      <c r="A1199" s="32" t="str">
        <f>IF(INDEX(Faturas!$A:$A,ROW()-7)="","",INDEX(Faturas!$A:$A,ROW()-7))</f>
        <v/>
      </c>
      <c r="B1199" s="33" t="str">
        <f>IF($A1199="","",COUNTIF(Itens!$A$2:$A$20001,$A1199))</f>
        <v/>
      </c>
      <c r="C1199" s="34" t="str">
        <f>IF($A1199="","",IFERROR(SUMPRODUCT((Itens!$A$2:$A$20001=$A1199)*Itens!$D$2:$D$20001*(Itens!$E$2:$E$20001-Itens!$F$2:$F$20001)),"erro"))</f>
        <v/>
      </c>
      <c r="D1199" s="33" t="str">
        <f>IF($A1199="","",COUNTIF(Parcelas!$A$2:$A$20001,$A1199))</f>
        <v/>
      </c>
      <c r="E1199" s="34" t="str">
        <f>IF($A1199="","",SUMIF(Parcelas!$A$2:$A$20001,$A1199,Parcelas!$C$2:$C$20001))</f>
        <v/>
      </c>
      <c r="F1199" s="34" t="str">
        <f t="shared" si="18"/>
        <v/>
      </c>
      <c r="G1199" s="32" t="str">
        <f>IF($A1199="","",IF(COUNTIF(Faturas!$A$2:$A$2001,$A1199)&gt;1,"Código repetido na aba Faturas",IF($B1199=0,"Sem itens",IF($D1199=0,"Sem parcelas",IF(NOT(ISNUMBER($C1199)),"Valor inválido nos itens",IF($F1199&lt;&gt;0,"Parcelas não batem com os itens","OK"))))))</f>
        <v/>
      </c>
      <c r="H1199" s="3" t="str">
        <f>IF($A1199="","",IF(COUNTIF($A$9:$A1199,$A1199)=1,1,0))</f>
        <v/>
      </c>
    </row>
    <row r="1200" spans="1:8" x14ac:dyDescent="0.25">
      <c r="A1200" s="32" t="str">
        <f>IF(INDEX(Faturas!$A:$A,ROW()-7)="","",INDEX(Faturas!$A:$A,ROW()-7))</f>
        <v/>
      </c>
      <c r="B1200" s="33" t="str">
        <f>IF($A1200="","",COUNTIF(Itens!$A$2:$A$20001,$A1200))</f>
        <v/>
      </c>
      <c r="C1200" s="34" t="str">
        <f>IF($A1200="","",IFERROR(SUMPRODUCT((Itens!$A$2:$A$20001=$A1200)*Itens!$D$2:$D$20001*(Itens!$E$2:$E$20001-Itens!$F$2:$F$20001)),"erro"))</f>
        <v/>
      </c>
      <c r="D1200" s="33" t="str">
        <f>IF($A1200="","",COUNTIF(Parcelas!$A$2:$A$20001,$A1200))</f>
        <v/>
      </c>
      <c r="E1200" s="34" t="str">
        <f>IF($A1200="","",SUMIF(Parcelas!$A$2:$A$20001,$A1200,Parcelas!$C$2:$C$20001))</f>
        <v/>
      </c>
      <c r="F1200" s="34" t="str">
        <f t="shared" si="18"/>
        <v/>
      </c>
      <c r="G1200" s="32" t="str">
        <f>IF($A1200="","",IF(COUNTIF(Faturas!$A$2:$A$2001,$A1200)&gt;1,"Código repetido na aba Faturas",IF($B1200=0,"Sem itens",IF($D1200=0,"Sem parcelas",IF(NOT(ISNUMBER($C1200)),"Valor inválido nos itens",IF($F1200&lt;&gt;0,"Parcelas não batem com os itens","OK"))))))</f>
        <v/>
      </c>
      <c r="H1200" s="3" t="str">
        <f>IF($A1200="","",IF(COUNTIF($A$9:$A1200,$A1200)=1,1,0))</f>
        <v/>
      </c>
    </row>
    <row r="1201" spans="1:8" x14ac:dyDescent="0.25">
      <c r="A1201" s="32" t="str">
        <f>IF(INDEX(Faturas!$A:$A,ROW()-7)="","",INDEX(Faturas!$A:$A,ROW()-7))</f>
        <v/>
      </c>
      <c r="B1201" s="33" t="str">
        <f>IF($A1201="","",COUNTIF(Itens!$A$2:$A$20001,$A1201))</f>
        <v/>
      </c>
      <c r="C1201" s="34" t="str">
        <f>IF($A1201="","",IFERROR(SUMPRODUCT((Itens!$A$2:$A$20001=$A1201)*Itens!$D$2:$D$20001*(Itens!$E$2:$E$20001-Itens!$F$2:$F$20001)),"erro"))</f>
        <v/>
      </c>
      <c r="D1201" s="33" t="str">
        <f>IF($A1201="","",COUNTIF(Parcelas!$A$2:$A$20001,$A1201))</f>
        <v/>
      </c>
      <c r="E1201" s="34" t="str">
        <f>IF($A1201="","",SUMIF(Parcelas!$A$2:$A$20001,$A1201,Parcelas!$C$2:$C$20001))</f>
        <v/>
      </c>
      <c r="F1201" s="34" t="str">
        <f t="shared" si="18"/>
        <v/>
      </c>
      <c r="G1201" s="32" t="str">
        <f>IF($A1201="","",IF(COUNTIF(Faturas!$A$2:$A$2001,$A1201)&gt;1,"Código repetido na aba Faturas",IF($B1201=0,"Sem itens",IF($D1201=0,"Sem parcelas",IF(NOT(ISNUMBER($C1201)),"Valor inválido nos itens",IF($F1201&lt;&gt;0,"Parcelas não batem com os itens","OK"))))))</f>
        <v/>
      </c>
      <c r="H1201" s="3" t="str">
        <f>IF($A1201="","",IF(COUNTIF($A$9:$A1201,$A1201)=1,1,0))</f>
        <v/>
      </c>
    </row>
    <row r="1202" spans="1:8" x14ac:dyDescent="0.25">
      <c r="A1202" s="32" t="str">
        <f>IF(INDEX(Faturas!$A:$A,ROW()-7)="","",INDEX(Faturas!$A:$A,ROW()-7))</f>
        <v/>
      </c>
      <c r="B1202" s="33" t="str">
        <f>IF($A1202="","",COUNTIF(Itens!$A$2:$A$20001,$A1202))</f>
        <v/>
      </c>
      <c r="C1202" s="34" t="str">
        <f>IF($A1202="","",IFERROR(SUMPRODUCT((Itens!$A$2:$A$20001=$A1202)*Itens!$D$2:$D$20001*(Itens!$E$2:$E$20001-Itens!$F$2:$F$20001)),"erro"))</f>
        <v/>
      </c>
      <c r="D1202" s="33" t="str">
        <f>IF($A1202="","",COUNTIF(Parcelas!$A$2:$A$20001,$A1202))</f>
        <v/>
      </c>
      <c r="E1202" s="34" t="str">
        <f>IF($A1202="","",SUMIF(Parcelas!$A$2:$A$20001,$A1202,Parcelas!$C$2:$C$20001))</f>
        <v/>
      </c>
      <c r="F1202" s="34" t="str">
        <f t="shared" si="18"/>
        <v/>
      </c>
      <c r="G1202" s="32" t="str">
        <f>IF($A1202="","",IF(COUNTIF(Faturas!$A$2:$A$2001,$A1202)&gt;1,"Código repetido na aba Faturas",IF($B1202=0,"Sem itens",IF($D1202=0,"Sem parcelas",IF(NOT(ISNUMBER($C1202)),"Valor inválido nos itens",IF($F1202&lt;&gt;0,"Parcelas não batem com os itens","OK"))))))</f>
        <v/>
      </c>
      <c r="H1202" s="3" t="str">
        <f>IF($A1202="","",IF(COUNTIF($A$9:$A1202,$A1202)=1,1,0))</f>
        <v/>
      </c>
    </row>
    <row r="1203" spans="1:8" x14ac:dyDescent="0.25">
      <c r="A1203" s="32" t="str">
        <f>IF(INDEX(Faturas!$A:$A,ROW()-7)="","",INDEX(Faturas!$A:$A,ROW()-7))</f>
        <v/>
      </c>
      <c r="B1203" s="33" t="str">
        <f>IF($A1203="","",COUNTIF(Itens!$A$2:$A$20001,$A1203))</f>
        <v/>
      </c>
      <c r="C1203" s="34" t="str">
        <f>IF($A1203="","",IFERROR(SUMPRODUCT((Itens!$A$2:$A$20001=$A1203)*Itens!$D$2:$D$20001*(Itens!$E$2:$E$20001-Itens!$F$2:$F$20001)),"erro"))</f>
        <v/>
      </c>
      <c r="D1203" s="33" t="str">
        <f>IF($A1203="","",COUNTIF(Parcelas!$A$2:$A$20001,$A1203))</f>
        <v/>
      </c>
      <c r="E1203" s="34" t="str">
        <f>IF($A1203="","",SUMIF(Parcelas!$A$2:$A$20001,$A1203,Parcelas!$C$2:$C$20001))</f>
        <v/>
      </c>
      <c r="F1203" s="34" t="str">
        <f t="shared" si="18"/>
        <v/>
      </c>
      <c r="G1203" s="32" t="str">
        <f>IF($A1203="","",IF(COUNTIF(Faturas!$A$2:$A$2001,$A1203)&gt;1,"Código repetido na aba Faturas",IF($B1203=0,"Sem itens",IF($D1203=0,"Sem parcelas",IF(NOT(ISNUMBER($C1203)),"Valor inválido nos itens",IF($F1203&lt;&gt;0,"Parcelas não batem com os itens","OK"))))))</f>
        <v/>
      </c>
      <c r="H1203" s="3" t="str">
        <f>IF($A1203="","",IF(COUNTIF($A$9:$A1203,$A1203)=1,1,0))</f>
        <v/>
      </c>
    </row>
    <row r="1204" spans="1:8" x14ac:dyDescent="0.25">
      <c r="A1204" s="32" t="str">
        <f>IF(INDEX(Faturas!$A:$A,ROW()-7)="","",INDEX(Faturas!$A:$A,ROW()-7))</f>
        <v/>
      </c>
      <c r="B1204" s="33" t="str">
        <f>IF($A1204="","",COUNTIF(Itens!$A$2:$A$20001,$A1204))</f>
        <v/>
      </c>
      <c r="C1204" s="34" t="str">
        <f>IF($A1204="","",IFERROR(SUMPRODUCT((Itens!$A$2:$A$20001=$A1204)*Itens!$D$2:$D$20001*(Itens!$E$2:$E$20001-Itens!$F$2:$F$20001)),"erro"))</f>
        <v/>
      </c>
      <c r="D1204" s="33" t="str">
        <f>IF($A1204="","",COUNTIF(Parcelas!$A$2:$A$20001,$A1204))</f>
        <v/>
      </c>
      <c r="E1204" s="34" t="str">
        <f>IF($A1204="","",SUMIF(Parcelas!$A$2:$A$20001,$A1204,Parcelas!$C$2:$C$20001))</f>
        <v/>
      </c>
      <c r="F1204" s="34" t="str">
        <f t="shared" si="18"/>
        <v/>
      </c>
      <c r="G1204" s="32" t="str">
        <f>IF($A1204="","",IF(COUNTIF(Faturas!$A$2:$A$2001,$A1204)&gt;1,"Código repetido na aba Faturas",IF($B1204=0,"Sem itens",IF($D1204=0,"Sem parcelas",IF(NOT(ISNUMBER($C1204)),"Valor inválido nos itens",IF($F1204&lt;&gt;0,"Parcelas não batem com os itens","OK"))))))</f>
        <v/>
      </c>
      <c r="H1204" s="3" t="str">
        <f>IF($A1204="","",IF(COUNTIF($A$9:$A1204,$A1204)=1,1,0))</f>
        <v/>
      </c>
    </row>
    <row r="1205" spans="1:8" x14ac:dyDescent="0.25">
      <c r="A1205" s="32" t="str">
        <f>IF(INDEX(Faturas!$A:$A,ROW()-7)="","",INDEX(Faturas!$A:$A,ROW()-7))</f>
        <v/>
      </c>
      <c r="B1205" s="33" t="str">
        <f>IF($A1205="","",COUNTIF(Itens!$A$2:$A$20001,$A1205))</f>
        <v/>
      </c>
      <c r="C1205" s="34" t="str">
        <f>IF($A1205="","",IFERROR(SUMPRODUCT((Itens!$A$2:$A$20001=$A1205)*Itens!$D$2:$D$20001*(Itens!$E$2:$E$20001-Itens!$F$2:$F$20001)),"erro"))</f>
        <v/>
      </c>
      <c r="D1205" s="33" t="str">
        <f>IF($A1205="","",COUNTIF(Parcelas!$A$2:$A$20001,$A1205))</f>
        <v/>
      </c>
      <c r="E1205" s="34" t="str">
        <f>IF($A1205="","",SUMIF(Parcelas!$A$2:$A$20001,$A1205,Parcelas!$C$2:$C$20001))</f>
        <v/>
      </c>
      <c r="F1205" s="34" t="str">
        <f t="shared" si="18"/>
        <v/>
      </c>
      <c r="G1205" s="32" t="str">
        <f>IF($A1205="","",IF(COUNTIF(Faturas!$A$2:$A$2001,$A1205)&gt;1,"Código repetido na aba Faturas",IF($B1205=0,"Sem itens",IF($D1205=0,"Sem parcelas",IF(NOT(ISNUMBER($C1205)),"Valor inválido nos itens",IF($F1205&lt;&gt;0,"Parcelas não batem com os itens","OK"))))))</f>
        <v/>
      </c>
      <c r="H1205" s="3" t="str">
        <f>IF($A1205="","",IF(COUNTIF($A$9:$A1205,$A1205)=1,1,0))</f>
        <v/>
      </c>
    </row>
    <row r="1206" spans="1:8" x14ac:dyDescent="0.25">
      <c r="A1206" s="32" t="str">
        <f>IF(INDEX(Faturas!$A:$A,ROW()-7)="","",INDEX(Faturas!$A:$A,ROW()-7))</f>
        <v/>
      </c>
      <c r="B1206" s="33" t="str">
        <f>IF($A1206="","",COUNTIF(Itens!$A$2:$A$20001,$A1206))</f>
        <v/>
      </c>
      <c r="C1206" s="34" t="str">
        <f>IF($A1206="","",IFERROR(SUMPRODUCT((Itens!$A$2:$A$20001=$A1206)*Itens!$D$2:$D$20001*(Itens!$E$2:$E$20001-Itens!$F$2:$F$20001)),"erro"))</f>
        <v/>
      </c>
      <c r="D1206" s="33" t="str">
        <f>IF($A1206="","",COUNTIF(Parcelas!$A$2:$A$20001,$A1206))</f>
        <v/>
      </c>
      <c r="E1206" s="34" t="str">
        <f>IF($A1206="","",SUMIF(Parcelas!$A$2:$A$20001,$A1206,Parcelas!$C$2:$C$20001))</f>
        <v/>
      </c>
      <c r="F1206" s="34" t="str">
        <f t="shared" si="18"/>
        <v/>
      </c>
      <c r="G1206" s="32" t="str">
        <f>IF($A1206="","",IF(COUNTIF(Faturas!$A$2:$A$2001,$A1206)&gt;1,"Código repetido na aba Faturas",IF($B1206=0,"Sem itens",IF($D1206=0,"Sem parcelas",IF(NOT(ISNUMBER($C1206)),"Valor inválido nos itens",IF($F1206&lt;&gt;0,"Parcelas não batem com os itens","OK"))))))</f>
        <v/>
      </c>
      <c r="H1206" s="3" t="str">
        <f>IF($A1206="","",IF(COUNTIF($A$9:$A1206,$A1206)=1,1,0))</f>
        <v/>
      </c>
    </row>
    <row r="1207" spans="1:8" x14ac:dyDescent="0.25">
      <c r="A1207" s="32" t="str">
        <f>IF(INDEX(Faturas!$A:$A,ROW()-7)="","",INDEX(Faturas!$A:$A,ROW()-7))</f>
        <v/>
      </c>
      <c r="B1207" s="33" t="str">
        <f>IF($A1207="","",COUNTIF(Itens!$A$2:$A$20001,$A1207))</f>
        <v/>
      </c>
      <c r="C1207" s="34" t="str">
        <f>IF($A1207="","",IFERROR(SUMPRODUCT((Itens!$A$2:$A$20001=$A1207)*Itens!$D$2:$D$20001*(Itens!$E$2:$E$20001-Itens!$F$2:$F$20001)),"erro"))</f>
        <v/>
      </c>
      <c r="D1207" s="33" t="str">
        <f>IF($A1207="","",COUNTIF(Parcelas!$A$2:$A$20001,$A1207))</f>
        <v/>
      </c>
      <c r="E1207" s="34" t="str">
        <f>IF($A1207="","",SUMIF(Parcelas!$A$2:$A$20001,$A1207,Parcelas!$C$2:$C$20001))</f>
        <v/>
      </c>
      <c r="F1207" s="34" t="str">
        <f t="shared" si="18"/>
        <v/>
      </c>
      <c r="G1207" s="32" t="str">
        <f>IF($A1207="","",IF(COUNTIF(Faturas!$A$2:$A$2001,$A1207)&gt;1,"Código repetido na aba Faturas",IF($B1207=0,"Sem itens",IF($D1207=0,"Sem parcelas",IF(NOT(ISNUMBER($C1207)),"Valor inválido nos itens",IF($F1207&lt;&gt;0,"Parcelas não batem com os itens","OK"))))))</f>
        <v/>
      </c>
      <c r="H1207" s="3" t="str">
        <f>IF($A1207="","",IF(COUNTIF($A$9:$A1207,$A1207)=1,1,0))</f>
        <v/>
      </c>
    </row>
    <row r="1208" spans="1:8" x14ac:dyDescent="0.25">
      <c r="A1208" s="32" t="str">
        <f>IF(INDEX(Faturas!$A:$A,ROW()-7)="","",INDEX(Faturas!$A:$A,ROW()-7))</f>
        <v/>
      </c>
      <c r="B1208" s="33" t="str">
        <f>IF($A1208="","",COUNTIF(Itens!$A$2:$A$20001,$A1208))</f>
        <v/>
      </c>
      <c r="C1208" s="34" t="str">
        <f>IF($A1208="","",IFERROR(SUMPRODUCT((Itens!$A$2:$A$20001=$A1208)*Itens!$D$2:$D$20001*(Itens!$E$2:$E$20001-Itens!$F$2:$F$20001)),"erro"))</f>
        <v/>
      </c>
      <c r="D1208" s="33" t="str">
        <f>IF($A1208="","",COUNTIF(Parcelas!$A$2:$A$20001,$A1208))</f>
        <v/>
      </c>
      <c r="E1208" s="34" t="str">
        <f>IF($A1208="","",SUMIF(Parcelas!$A$2:$A$20001,$A1208,Parcelas!$C$2:$C$20001))</f>
        <v/>
      </c>
      <c r="F1208" s="34" t="str">
        <f t="shared" si="18"/>
        <v/>
      </c>
      <c r="G1208" s="32" t="str">
        <f>IF($A1208="","",IF(COUNTIF(Faturas!$A$2:$A$2001,$A1208)&gt;1,"Código repetido na aba Faturas",IF($B1208=0,"Sem itens",IF($D1208=0,"Sem parcelas",IF(NOT(ISNUMBER($C1208)),"Valor inválido nos itens",IF($F1208&lt;&gt;0,"Parcelas não batem com os itens","OK"))))))</f>
        <v/>
      </c>
      <c r="H1208" s="3" t="str">
        <f>IF($A1208="","",IF(COUNTIF($A$9:$A1208,$A1208)=1,1,0))</f>
        <v/>
      </c>
    </row>
    <row r="1209" spans="1:8" x14ac:dyDescent="0.25">
      <c r="A1209" s="32" t="str">
        <f>IF(INDEX(Faturas!$A:$A,ROW()-7)="","",INDEX(Faturas!$A:$A,ROW()-7))</f>
        <v/>
      </c>
      <c r="B1209" s="33" t="str">
        <f>IF($A1209="","",COUNTIF(Itens!$A$2:$A$20001,$A1209))</f>
        <v/>
      </c>
      <c r="C1209" s="34" t="str">
        <f>IF($A1209="","",IFERROR(SUMPRODUCT((Itens!$A$2:$A$20001=$A1209)*Itens!$D$2:$D$20001*(Itens!$E$2:$E$20001-Itens!$F$2:$F$20001)),"erro"))</f>
        <v/>
      </c>
      <c r="D1209" s="33" t="str">
        <f>IF($A1209="","",COUNTIF(Parcelas!$A$2:$A$20001,$A1209))</f>
        <v/>
      </c>
      <c r="E1209" s="34" t="str">
        <f>IF($A1209="","",SUMIF(Parcelas!$A$2:$A$20001,$A1209,Parcelas!$C$2:$C$20001))</f>
        <v/>
      </c>
      <c r="F1209" s="34" t="str">
        <f t="shared" si="18"/>
        <v/>
      </c>
      <c r="G1209" s="32" t="str">
        <f>IF($A1209="","",IF(COUNTIF(Faturas!$A$2:$A$2001,$A1209)&gt;1,"Código repetido na aba Faturas",IF($B1209=0,"Sem itens",IF($D1209=0,"Sem parcelas",IF(NOT(ISNUMBER($C1209)),"Valor inválido nos itens",IF($F1209&lt;&gt;0,"Parcelas não batem com os itens","OK"))))))</f>
        <v/>
      </c>
      <c r="H1209" s="3" t="str">
        <f>IF($A1209="","",IF(COUNTIF($A$9:$A1209,$A1209)=1,1,0))</f>
        <v/>
      </c>
    </row>
    <row r="1210" spans="1:8" x14ac:dyDescent="0.25">
      <c r="A1210" s="32" t="str">
        <f>IF(INDEX(Faturas!$A:$A,ROW()-7)="","",INDEX(Faturas!$A:$A,ROW()-7))</f>
        <v/>
      </c>
      <c r="B1210" s="33" t="str">
        <f>IF($A1210="","",COUNTIF(Itens!$A$2:$A$20001,$A1210))</f>
        <v/>
      </c>
      <c r="C1210" s="34" t="str">
        <f>IF($A1210="","",IFERROR(SUMPRODUCT((Itens!$A$2:$A$20001=$A1210)*Itens!$D$2:$D$20001*(Itens!$E$2:$E$20001-Itens!$F$2:$F$20001)),"erro"))</f>
        <v/>
      </c>
      <c r="D1210" s="33" t="str">
        <f>IF($A1210="","",COUNTIF(Parcelas!$A$2:$A$20001,$A1210))</f>
        <v/>
      </c>
      <c r="E1210" s="34" t="str">
        <f>IF($A1210="","",SUMIF(Parcelas!$A$2:$A$20001,$A1210,Parcelas!$C$2:$C$20001))</f>
        <v/>
      </c>
      <c r="F1210" s="34" t="str">
        <f t="shared" si="18"/>
        <v/>
      </c>
      <c r="G1210" s="32" t="str">
        <f>IF($A1210="","",IF(COUNTIF(Faturas!$A$2:$A$2001,$A1210)&gt;1,"Código repetido na aba Faturas",IF($B1210=0,"Sem itens",IF($D1210=0,"Sem parcelas",IF(NOT(ISNUMBER($C1210)),"Valor inválido nos itens",IF($F1210&lt;&gt;0,"Parcelas não batem com os itens","OK"))))))</f>
        <v/>
      </c>
      <c r="H1210" s="3" t="str">
        <f>IF($A1210="","",IF(COUNTIF($A$9:$A1210,$A1210)=1,1,0))</f>
        <v/>
      </c>
    </row>
    <row r="1211" spans="1:8" x14ac:dyDescent="0.25">
      <c r="A1211" s="32" t="str">
        <f>IF(INDEX(Faturas!$A:$A,ROW()-7)="","",INDEX(Faturas!$A:$A,ROW()-7))</f>
        <v/>
      </c>
      <c r="B1211" s="33" t="str">
        <f>IF($A1211="","",COUNTIF(Itens!$A$2:$A$20001,$A1211))</f>
        <v/>
      </c>
      <c r="C1211" s="34" t="str">
        <f>IF($A1211="","",IFERROR(SUMPRODUCT((Itens!$A$2:$A$20001=$A1211)*Itens!$D$2:$D$20001*(Itens!$E$2:$E$20001-Itens!$F$2:$F$20001)),"erro"))</f>
        <v/>
      </c>
      <c r="D1211" s="33" t="str">
        <f>IF($A1211="","",COUNTIF(Parcelas!$A$2:$A$20001,$A1211))</f>
        <v/>
      </c>
      <c r="E1211" s="34" t="str">
        <f>IF($A1211="","",SUMIF(Parcelas!$A$2:$A$20001,$A1211,Parcelas!$C$2:$C$20001))</f>
        <v/>
      </c>
      <c r="F1211" s="34" t="str">
        <f t="shared" si="18"/>
        <v/>
      </c>
      <c r="G1211" s="32" t="str">
        <f>IF($A1211="","",IF(COUNTIF(Faturas!$A$2:$A$2001,$A1211)&gt;1,"Código repetido na aba Faturas",IF($B1211=0,"Sem itens",IF($D1211=0,"Sem parcelas",IF(NOT(ISNUMBER($C1211)),"Valor inválido nos itens",IF($F1211&lt;&gt;0,"Parcelas não batem com os itens","OK"))))))</f>
        <v/>
      </c>
      <c r="H1211" s="3" t="str">
        <f>IF($A1211="","",IF(COUNTIF($A$9:$A1211,$A1211)=1,1,0))</f>
        <v/>
      </c>
    </row>
    <row r="1212" spans="1:8" x14ac:dyDescent="0.25">
      <c r="A1212" s="32" t="str">
        <f>IF(INDEX(Faturas!$A:$A,ROW()-7)="","",INDEX(Faturas!$A:$A,ROW()-7))</f>
        <v/>
      </c>
      <c r="B1212" s="33" t="str">
        <f>IF($A1212="","",COUNTIF(Itens!$A$2:$A$20001,$A1212))</f>
        <v/>
      </c>
      <c r="C1212" s="34" t="str">
        <f>IF($A1212="","",IFERROR(SUMPRODUCT((Itens!$A$2:$A$20001=$A1212)*Itens!$D$2:$D$20001*(Itens!$E$2:$E$20001-Itens!$F$2:$F$20001)),"erro"))</f>
        <v/>
      </c>
      <c r="D1212" s="33" t="str">
        <f>IF($A1212="","",COUNTIF(Parcelas!$A$2:$A$20001,$A1212))</f>
        <v/>
      </c>
      <c r="E1212" s="34" t="str">
        <f>IF($A1212="","",SUMIF(Parcelas!$A$2:$A$20001,$A1212,Parcelas!$C$2:$C$20001))</f>
        <v/>
      </c>
      <c r="F1212" s="34" t="str">
        <f t="shared" si="18"/>
        <v/>
      </c>
      <c r="G1212" s="32" t="str">
        <f>IF($A1212="","",IF(COUNTIF(Faturas!$A$2:$A$2001,$A1212)&gt;1,"Código repetido na aba Faturas",IF($B1212=0,"Sem itens",IF($D1212=0,"Sem parcelas",IF(NOT(ISNUMBER($C1212)),"Valor inválido nos itens",IF($F1212&lt;&gt;0,"Parcelas não batem com os itens","OK"))))))</f>
        <v/>
      </c>
      <c r="H1212" s="3" t="str">
        <f>IF($A1212="","",IF(COUNTIF($A$9:$A1212,$A1212)=1,1,0))</f>
        <v/>
      </c>
    </row>
    <row r="1213" spans="1:8" x14ac:dyDescent="0.25">
      <c r="A1213" s="32" t="str">
        <f>IF(INDEX(Faturas!$A:$A,ROW()-7)="","",INDEX(Faturas!$A:$A,ROW()-7))</f>
        <v/>
      </c>
      <c r="B1213" s="33" t="str">
        <f>IF($A1213="","",COUNTIF(Itens!$A$2:$A$20001,$A1213))</f>
        <v/>
      </c>
      <c r="C1213" s="34" t="str">
        <f>IF($A1213="","",IFERROR(SUMPRODUCT((Itens!$A$2:$A$20001=$A1213)*Itens!$D$2:$D$20001*(Itens!$E$2:$E$20001-Itens!$F$2:$F$20001)),"erro"))</f>
        <v/>
      </c>
      <c r="D1213" s="33" t="str">
        <f>IF($A1213="","",COUNTIF(Parcelas!$A$2:$A$20001,$A1213))</f>
        <v/>
      </c>
      <c r="E1213" s="34" t="str">
        <f>IF($A1213="","",SUMIF(Parcelas!$A$2:$A$20001,$A1213,Parcelas!$C$2:$C$20001))</f>
        <v/>
      </c>
      <c r="F1213" s="34" t="str">
        <f t="shared" si="18"/>
        <v/>
      </c>
      <c r="G1213" s="32" t="str">
        <f>IF($A1213="","",IF(COUNTIF(Faturas!$A$2:$A$2001,$A1213)&gt;1,"Código repetido na aba Faturas",IF($B1213=0,"Sem itens",IF($D1213=0,"Sem parcelas",IF(NOT(ISNUMBER($C1213)),"Valor inválido nos itens",IF($F1213&lt;&gt;0,"Parcelas não batem com os itens","OK"))))))</f>
        <v/>
      </c>
      <c r="H1213" s="3" t="str">
        <f>IF($A1213="","",IF(COUNTIF($A$9:$A1213,$A1213)=1,1,0))</f>
        <v/>
      </c>
    </row>
    <row r="1214" spans="1:8" x14ac:dyDescent="0.25">
      <c r="A1214" s="32" t="str">
        <f>IF(INDEX(Faturas!$A:$A,ROW()-7)="","",INDEX(Faturas!$A:$A,ROW()-7))</f>
        <v/>
      </c>
      <c r="B1214" s="33" t="str">
        <f>IF($A1214="","",COUNTIF(Itens!$A$2:$A$20001,$A1214))</f>
        <v/>
      </c>
      <c r="C1214" s="34" t="str">
        <f>IF($A1214="","",IFERROR(SUMPRODUCT((Itens!$A$2:$A$20001=$A1214)*Itens!$D$2:$D$20001*(Itens!$E$2:$E$20001-Itens!$F$2:$F$20001)),"erro"))</f>
        <v/>
      </c>
      <c r="D1214" s="33" t="str">
        <f>IF($A1214="","",COUNTIF(Parcelas!$A$2:$A$20001,$A1214))</f>
        <v/>
      </c>
      <c r="E1214" s="34" t="str">
        <f>IF($A1214="","",SUMIF(Parcelas!$A$2:$A$20001,$A1214,Parcelas!$C$2:$C$20001))</f>
        <v/>
      </c>
      <c r="F1214" s="34" t="str">
        <f t="shared" si="18"/>
        <v/>
      </c>
      <c r="G1214" s="32" t="str">
        <f>IF($A1214="","",IF(COUNTIF(Faturas!$A$2:$A$2001,$A1214)&gt;1,"Código repetido na aba Faturas",IF($B1214=0,"Sem itens",IF($D1214=0,"Sem parcelas",IF(NOT(ISNUMBER($C1214)),"Valor inválido nos itens",IF($F1214&lt;&gt;0,"Parcelas não batem com os itens","OK"))))))</f>
        <v/>
      </c>
      <c r="H1214" s="3" t="str">
        <f>IF($A1214="","",IF(COUNTIF($A$9:$A1214,$A1214)=1,1,0))</f>
        <v/>
      </c>
    </row>
    <row r="1215" spans="1:8" x14ac:dyDescent="0.25">
      <c r="A1215" s="32" t="str">
        <f>IF(INDEX(Faturas!$A:$A,ROW()-7)="","",INDEX(Faturas!$A:$A,ROW()-7))</f>
        <v/>
      </c>
      <c r="B1215" s="33" t="str">
        <f>IF($A1215="","",COUNTIF(Itens!$A$2:$A$20001,$A1215))</f>
        <v/>
      </c>
      <c r="C1215" s="34" t="str">
        <f>IF($A1215="","",IFERROR(SUMPRODUCT((Itens!$A$2:$A$20001=$A1215)*Itens!$D$2:$D$20001*(Itens!$E$2:$E$20001-Itens!$F$2:$F$20001)),"erro"))</f>
        <v/>
      </c>
      <c r="D1215" s="33" t="str">
        <f>IF($A1215="","",COUNTIF(Parcelas!$A$2:$A$20001,$A1215))</f>
        <v/>
      </c>
      <c r="E1215" s="34" t="str">
        <f>IF($A1215="","",SUMIF(Parcelas!$A$2:$A$20001,$A1215,Parcelas!$C$2:$C$20001))</f>
        <v/>
      </c>
      <c r="F1215" s="34" t="str">
        <f t="shared" si="18"/>
        <v/>
      </c>
      <c r="G1215" s="32" t="str">
        <f>IF($A1215="","",IF(COUNTIF(Faturas!$A$2:$A$2001,$A1215)&gt;1,"Código repetido na aba Faturas",IF($B1215=0,"Sem itens",IF($D1215=0,"Sem parcelas",IF(NOT(ISNUMBER($C1215)),"Valor inválido nos itens",IF($F1215&lt;&gt;0,"Parcelas não batem com os itens","OK"))))))</f>
        <v/>
      </c>
      <c r="H1215" s="3" t="str">
        <f>IF($A1215="","",IF(COUNTIF($A$9:$A1215,$A1215)=1,1,0))</f>
        <v/>
      </c>
    </row>
    <row r="1216" spans="1:8" x14ac:dyDescent="0.25">
      <c r="A1216" s="32" t="str">
        <f>IF(INDEX(Faturas!$A:$A,ROW()-7)="","",INDEX(Faturas!$A:$A,ROW()-7))</f>
        <v/>
      </c>
      <c r="B1216" s="33" t="str">
        <f>IF($A1216="","",COUNTIF(Itens!$A$2:$A$20001,$A1216))</f>
        <v/>
      </c>
      <c r="C1216" s="34" t="str">
        <f>IF($A1216="","",IFERROR(SUMPRODUCT((Itens!$A$2:$A$20001=$A1216)*Itens!$D$2:$D$20001*(Itens!$E$2:$E$20001-Itens!$F$2:$F$20001)),"erro"))</f>
        <v/>
      </c>
      <c r="D1216" s="33" t="str">
        <f>IF($A1216="","",COUNTIF(Parcelas!$A$2:$A$20001,$A1216))</f>
        <v/>
      </c>
      <c r="E1216" s="34" t="str">
        <f>IF($A1216="","",SUMIF(Parcelas!$A$2:$A$20001,$A1216,Parcelas!$C$2:$C$20001))</f>
        <v/>
      </c>
      <c r="F1216" s="34" t="str">
        <f t="shared" si="18"/>
        <v/>
      </c>
      <c r="G1216" s="32" t="str">
        <f>IF($A1216="","",IF(COUNTIF(Faturas!$A$2:$A$2001,$A1216)&gt;1,"Código repetido na aba Faturas",IF($B1216=0,"Sem itens",IF($D1216=0,"Sem parcelas",IF(NOT(ISNUMBER($C1216)),"Valor inválido nos itens",IF($F1216&lt;&gt;0,"Parcelas não batem com os itens","OK"))))))</f>
        <v/>
      </c>
      <c r="H1216" s="3" t="str">
        <f>IF($A1216="","",IF(COUNTIF($A$9:$A1216,$A1216)=1,1,0))</f>
        <v/>
      </c>
    </row>
    <row r="1217" spans="1:8" x14ac:dyDescent="0.25">
      <c r="A1217" s="32" t="str">
        <f>IF(INDEX(Faturas!$A:$A,ROW()-7)="","",INDEX(Faturas!$A:$A,ROW()-7))</f>
        <v/>
      </c>
      <c r="B1217" s="33" t="str">
        <f>IF($A1217="","",COUNTIF(Itens!$A$2:$A$20001,$A1217))</f>
        <v/>
      </c>
      <c r="C1217" s="34" t="str">
        <f>IF($A1217="","",IFERROR(SUMPRODUCT((Itens!$A$2:$A$20001=$A1217)*Itens!$D$2:$D$20001*(Itens!$E$2:$E$20001-Itens!$F$2:$F$20001)),"erro"))</f>
        <v/>
      </c>
      <c r="D1217" s="33" t="str">
        <f>IF($A1217="","",COUNTIF(Parcelas!$A$2:$A$20001,$A1217))</f>
        <v/>
      </c>
      <c r="E1217" s="34" t="str">
        <f>IF($A1217="","",SUMIF(Parcelas!$A$2:$A$20001,$A1217,Parcelas!$C$2:$C$20001))</f>
        <v/>
      </c>
      <c r="F1217" s="34" t="str">
        <f t="shared" si="18"/>
        <v/>
      </c>
      <c r="G1217" s="32" t="str">
        <f>IF($A1217="","",IF(COUNTIF(Faturas!$A$2:$A$2001,$A1217)&gt;1,"Código repetido na aba Faturas",IF($B1217=0,"Sem itens",IF($D1217=0,"Sem parcelas",IF(NOT(ISNUMBER($C1217)),"Valor inválido nos itens",IF($F1217&lt;&gt;0,"Parcelas não batem com os itens","OK"))))))</f>
        <v/>
      </c>
      <c r="H1217" s="3" t="str">
        <f>IF($A1217="","",IF(COUNTIF($A$9:$A1217,$A1217)=1,1,0))</f>
        <v/>
      </c>
    </row>
    <row r="1218" spans="1:8" x14ac:dyDescent="0.25">
      <c r="A1218" s="32" t="str">
        <f>IF(INDEX(Faturas!$A:$A,ROW()-7)="","",INDEX(Faturas!$A:$A,ROW()-7))</f>
        <v/>
      </c>
      <c r="B1218" s="33" t="str">
        <f>IF($A1218="","",COUNTIF(Itens!$A$2:$A$20001,$A1218))</f>
        <v/>
      </c>
      <c r="C1218" s="34" t="str">
        <f>IF($A1218="","",IFERROR(SUMPRODUCT((Itens!$A$2:$A$20001=$A1218)*Itens!$D$2:$D$20001*(Itens!$E$2:$E$20001-Itens!$F$2:$F$20001)),"erro"))</f>
        <v/>
      </c>
      <c r="D1218" s="33" t="str">
        <f>IF($A1218="","",COUNTIF(Parcelas!$A$2:$A$20001,$A1218))</f>
        <v/>
      </c>
      <c r="E1218" s="34" t="str">
        <f>IF($A1218="","",SUMIF(Parcelas!$A$2:$A$20001,$A1218,Parcelas!$C$2:$C$20001))</f>
        <v/>
      </c>
      <c r="F1218" s="34" t="str">
        <f t="shared" si="18"/>
        <v/>
      </c>
      <c r="G1218" s="32" t="str">
        <f>IF($A1218="","",IF(COUNTIF(Faturas!$A$2:$A$2001,$A1218)&gt;1,"Código repetido na aba Faturas",IF($B1218=0,"Sem itens",IF($D1218=0,"Sem parcelas",IF(NOT(ISNUMBER($C1218)),"Valor inválido nos itens",IF($F1218&lt;&gt;0,"Parcelas não batem com os itens","OK"))))))</f>
        <v/>
      </c>
      <c r="H1218" s="3" t="str">
        <f>IF($A1218="","",IF(COUNTIF($A$9:$A1218,$A1218)=1,1,0))</f>
        <v/>
      </c>
    </row>
    <row r="1219" spans="1:8" x14ac:dyDescent="0.25">
      <c r="A1219" s="32" t="str">
        <f>IF(INDEX(Faturas!$A:$A,ROW()-7)="","",INDEX(Faturas!$A:$A,ROW()-7))</f>
        <v/>
      </c>
      <c r="B1219" s="33" t="str">
        <f>IF($A1219="","",COUNTIF(Itens!$A$2:$A$20001,$A1219))</f>
        <v/>
      </c>
      <c r="C1219" s="34" t="str">
        <f>IF($A1219="","",IFERROR(SUMPRODUCT((Itens!$A$2:$A$20001=$A1219)*Itens!$D$2:$D$20001*(Itens!$E$2:$E$20001-Itens!$F$2:$F$20001)),"erro"))</f>
        <v/>
      </c>
      <c r="D1219" s="33" t="str">
        <f>IF($A1219="","",COUNTIF(Parcelas!$A$2:$A$20001,$A1219))</f>
        <v/>
      </c>
      <c r="E1219" s="34" t="str">
        <f>IF($A1219="","",SUMIF(Parcelas!$A$2:$A$20001,$A1219,Parcelas!$C$2:$C$20001))</f>
        <v/>
      </c>
      <c r="F1219" s="34" t="str">
        <f t="shared" si="18"/>
        <v/>
      </c>
      <c r="G1219" s="32" t="str">
        <f>IF($A1219="","",IF(COUNTIF(Faturas!$A$2:$A$2001,$A1219)&gt;1,"Código repetido na aba Faturas",IF($B1219=0,"Sem itens",IF($D1219=0,"Sem parcelas",IF(NOT(ISNUMBER($C1219)),"Valor inválido nos itens",IF($F1219&lt;&gt;0,"Parcelas não batem com os itens","OK"))))))</f>
        <v/>
      </c>
      <c r="H1219" s="3" t="str">
        <f>IF($A1219="","",IF(COUNTIF($A$9:$A1219,$A1219)=1,1,0))</f>
        <v/>
      </c>
    </row>
    <row r="1220" spans="1:8" x14ac:dyDescent="0.25">
      <c r="A1220" s="32" t="str">
        <f>IF(INDEX(Faturas!$A:$A,ROW()-7)="","",INDEX(Faturas!$A:$A,ROW()-7))</f>
        <v/>
      </c>
      <c r="B1220" s="33" t="str">
        <f>IF($A1220="","",COUNTIF(Itens!$A$2:$A$20001,$A1220))</f>
        <v/>
      </c>
      <c r="C1220" s="34" t="str">
        <f>IF($A1220="","",IFERROR(SUMPRODUCT((Itens!$A$2:$A$20001=$A1220)*Itens!$D$2:$D$20001*(Itens!$E$2:$E$20001-Itens!$F$2:$F$20001)),"erro"))</f>
        <v/>
      </c>
      <c r="D1220" s="33" t="str">
        <f>IF($A1220="","",COUNTIF(Parcelas!$A$2:$A$20001,$A1220))</f>
        <v/>
      </c>
      <c r="E1220" s="34" t="str">
        <f>IF($A1220="","",SUMIF(Parcelas!$A$2:$A$20001,$A1220,Parcelas!$C$2:$C$20001))</f>
        <v/>
      </c>
      <c r="F1220" s="34" t="str">
        <f t="shared" si="18"/>
        <v/>
      </c>
      <c r="G1220" s="32" t="str">
        <f>IF($A1220="","",IF(COUNTIF(Faturas!$A$2:$A$2001,$A1220)&gt;1,"Código repetido na aba Faturas",IF($B1220=0,"Sem itens",IF($D1220=0,"Sem parcelas",IF(NOT(ISNUMBER($C1220)),"Valor inválido nos itens",IF($F1220&lt;&gt;0,"Parcelas não batem com os itens","OK"))))))</f>
        <v/>
      </c>
      <c r="H1220" s="3" t="str">
        <f>IF($A1220="","",IF(COUNTIF($A$9:$A1220,$A1220)=1,1,0))</f>
        <v/>
      </c>
    </row>
    <row r="1221" spans="1:8" x14ac:dyDescent="0.25">
      <c r="A1221" s="32" t="str">
        <f>IF(INDEX(Faturas!$A:$A,ROW()-7)="","",INDEX(Faturas!$A:$A,ROW()-7))</f>
        <v/>
      </c>
      <c r="B1221" s="33" t="str">
        <f>IF($A1221="","",COUNTIF(Itens!$A$2:$A$20001,$A1221))</f>
        <v/>
      </c>
      <c r="C1221" s="34" t="str">
        <f>IF($A1221="","",IFERROR(SUMPRODUCT((Itens!$A$2:$A$20001=$A1221)*Itens!$D$2:$D$20001*(Itens!$E$2:$E$20001-Itens!$F$2:$F$20001)),"erro"))</f>
        <v/>
      </c>
      <c r="D1221" s="33" t="str">
        <f>IF($A1221="","",COUNTIF(Parcelas!$A$2:$A$20001,$A1221))</f>
        <v/>
      </c>
      <c r="E1221" s="34" t="str">
        <f>IF($A1221="","",SUMIF(Parcelas!$A$2:$A$20001,$A1221,Parcelas!$C$2:$C$20001))</f>
        <v/>
      </c>
      <c r="F1221" s="34" t="str">
        <f t="shared" si="18"/>
        <v/>
      </c>
      <c r="G1221" s="32" t="str">
        <f>IF($A1221="","",IF(COUNTIF(Faturas!$A$2:$A$2001,$A1221)&gt;1,"Código repetido na aba Faturas",IF($B1221=0,"Sem itens",IF($D1221=0,"Sem parcelas",IF(NOT(ISNUMBER($C1221)),"Valor inválido nos itens",IF($F1221&lt;&gt;0,"Parcelas não batem com os itens","OK"))))))</f>
        <v/>
      </c>
      <c r="H1221" s="3" t="str">
        <f>IF($A1221="","",IF(COUNTIF($A$9:$A1221,$A1221)=1,1,0))</f>
        <v/>
      </c>
    </row>
    <row r="1222" spans="1:8" x14ac:dyDescent="0.25">
      <c r="A1222" s="32" t="str">
        <f>IF(INDEX(Faturas!$A:$A,ROW()-7)="","",INDEX(Faturas!$A:$A,ROW()-7))</f>
        <v/>
      </c>
      <c r="B1222" s="33" t="str">
        <f>IF($A1222="","",COUNTIF(Itens!$A$2:$A$20001,$A1222))</f>
        <v/>
      </c>
      <c r="C1222" s="34" t="str">
        <f>IF($A1222="","",IFERROR(SUMPRODUCT((Itens!$A$2:$A$20001=$A1222)*Itens!$D$2:$D$20001*(Itens!$E$2:$E$20001-Itens!$F$2:$F$20001)),"erro"))</f>
        <v/>
      </c>
      <c r="D1222" s="33" t="str">
        <f>IF($A1222="","",COUNTIF(Parcelas!$A$2:$A$20001,$A1222))</f>
        <v/>
      </c>
      <c r="E1222" s="34" t="str">
        <f>IF($A1222="","",SUMIF(Parcelas!$A$2:$A$20001,$A1222,Parcelas!$C$2:$C$20001))</f>
        <v/>
      </c>
      <c r="F1222" s="34" t="str">
        <f t="shared" si="18"/>
        <v/>
      </c>
      <c r="G1222" s="32" t="str">
        <f>IF($A1222="","",IF(COUNTIF(Faturas!$A$2:$A$2001,$A1222)&gt;1,"Código repetido na aba Faturas",IF($B1222=0,"Sem itens",IF($D1222=0,"Sem parcelas",IF(NOT(ISNUMBER($C1222)),"Valor inválido nos itens",IF($F1222&lt;&gt;0,"Parcelas não batem com os itens","OK"))))))</f>
        <v/>
      </c>
      <c r="H1222" s="3" t="str">
        <f>IF($A1222="","",IF(COUNTIF($A$9:$A1222,$A1222)=1,1,0))</f>
        <v/>
      </c>
    </row>
    <row r="1223" spans="1:8" x14ac:dyDescent="0.25">
      <c r="A1223" s="32" t="str">
        <f>IF(INDEX(Faturas!$A:$A,ROW()-7)="","",INDEX(Faturas!$A:$A,ROW()-7))</f>
        <v/>
      </c>
      <c r="B1223" s="33" t="str">
        <f>IF($A1223="","",COUNTIF(Itens!$A$2:$A$20001,$A1223))</f>
        <v/>
      </c>
      <c r="C1223" s="34" t="str">
        <f>IF($A1223="","",IFERROR(SUMPRODUCT((Itens!$A$2:$A$20001=$A1223)*Itens!$D$2:$D$20001*(Itens!$E$2:$E$20001-Itens!$F$2:$F$20001)),"erro"))</f>
        <v/>
      </c>
      <c r="D1223" s="33" t="str">
        <f>IF($A1223="","",COUNTIF(Parcelas!$A$2:$A$20001,$A1223))</f>
        <v/>
      </c>
      <c r="E1223" s="34" t="str">
        <f>IF($A1223="","",SUMIF(Parcelas!$A$2:$A$20001,$A1223,Parcelas!$C$2:$C$20001))</f>
        <v/>
      </c>
      <c r="F1223" s="34" t="str">
        <f t="shared" si="18"/>
        <v/>
      </c>
      <c r="G1223" s="32" t="str">
        <f>IF($A1223="","",IF(COUNTIF(Faturas!$A$2:$A$2001,$A1223)&gt;1,"Código repetido na aba Faturas",IF($B1223=0,"Sem itens",IF($D1223=0,"Sem parcelas",IF(NOT(ISNUMBER($C1223)),"Valor inválido nos itens",IF($F1223&lt;&gt;0,"Parcelas não batem com os itens","OK"))))))</f>
        <v/>
      </c>
      <c r="H1223" s="3" t="str">
        <f>IF($A1223="","",IF(COUNTIF($A$9:$A1223,$A1223)=1,1,0))</f>
        <v/>
      </c>
    </row>
    <row r="1224" spans="1:8" x14ac:dyDescent="0.25">
      <c r="A1224" s="32" t="str">
        <f>IF(INDEX(Faturas!$A:$A,ROW()-7)="","",INDEX(Faturas!$A:$A,ROW()-7))</f>
        <v/>
      </c>
      <c r="B1224" s="33" t="str">
        <f>IF($A1224="","",COUNTIF(Itens!$A$2:$A$20001,$A1224))</f>
        <v/>
      </c>
      <c r="C1224" s="34" t="str">
        <f>IF($A1224="","",IFERROR(SUMPRODUCT((Itens!$A$2:$A$20001=$A1224)*Itens!$D$2:$D$20001*(Itens!$E$2:$E$20001-Itens!$F$2:$F$20001)),"erro"))</f>
        <v/>
      </c>
      <c r="D1224" s="33" t="str">
        <f>IF($A1224="","",COUNTIF(Parcelas!$A$2:$A$20001,$A1224))</f>
        <v/>
      </c>
      <c r="E1224" s="34" t="str">
        <f>IF($A1224="","",SUMIF(Parcelas!$A$2:$A$20001,$A1224,Parcelas!$C$2:$C$20001))</f>
        <v/>
      </c>
      <c r="F1224" s="34" t="str">
        <f t="shared" si="18"/>
        <v/>
      </c>
      <c r="G1224" s="32" t="str">
        <f>IF($A1224="","",IF(COUNTIF(Faturas!$A$2:$A$2001,$A1224)&gt;1,"Código repetido na aba Faturas",IF($B1224=0,"Sem itens",IF($D1224=0,"Sem parcelas",IF(NOT(ISNUMBER($C1224)),"Valor inválido nos itens",IF($F1224&lt;&gt;0,"Parcelas não batem com os itens","OK"))))))</f>
        <v/>
      </c>
      <c r="H1224" s="3" t="str">
        <f>IF($A1224="","",IF(COUNTIF($A$9:$A1224,$A1224)=1,1,0))</f>
        <v/>
      </c>
    </row>
    <row r="1225" spans="1:8" x14ac:dyDescent="0.25">
      <c r="A1225" s="32" t="str">
        <f>IF(INDEX(Faturas!$A:$A,ROW()-7)="","",INDEX(Faturas!$A:$A,ROW()-7))</f>
        <v/>
      </c>
      <c r="B1225" s="33" t="str">
        <f>IF($A1225="","",COUNTIF(Itens!$A$2:$A$20001,$A1225))</f>
        <v/>
      </c>
      <c r="C1225" s="34" t="str">
        <f>IF($A1225="","",IFERROR(SUMPRODUCT((Itens!$A$2:$A$20001=$A1225)*Itens!$D$2:$D$20001*(Itens!$E$2:$E$20001-Itens!$F$2:$F$20001)),"erro"))</f>
        <v/>
      </c>
      <c r="D1225" s="33" t="str">
        <f>IF($A1225="","",COUNTIF(Parcelas!$A$2:$A$20001,$A1225))</f>
        <v/>
      </c>
      <c r="E1225" s="34" t="str">
        <f>IF($A1225="","",SUMIF(Parcelas!$A$2:$A$20001,$A1225,Parcelas!$C$2:$C$20001))</f>
        <v/>
      </c>
      <c r="F1225" s="34" t="str">
        <f t="shared" ref="F1225:F1288" si="19">IF(OR($A1225="",NOT(ISNUMBER($C1225))),"",ROUND($C1225-$E1225,2))</f>
        <v/>
      </c>
      <c r="G1225" s="32" t="str">
        <f>IF($A1225="","",IF(COUNTIF(Faturas!$A$2:$A$2001,$A1225)&gt;1,"Código repetido na aba Faturas",IF($B1225=0,"Sem itens",IF($D1225=0,"Sem parcelas",IF(NOT(ISNUMBER($C1225)),"Valor inválido nos itens",IF($F1225&lt;&gt;0,"Parcelas não batem com os itens","OK"))))))</f>
        <v/>
      </c>
      <c r="H1225" s="3" t="str">
        <f>IF($A1225="","",IF(COUNTIF($A$9:$A1225,$A1225)=1,1,0))</f>
        <v/>
      </c>
    </row>
    <row r="1226" spans="1:8" x14ac:dyDescent="0.25">
      <c r="A1226" s="32" t="str">
        <f>IF(INDEX(Faturas!$A:$A,ROW()-7)="","",INDEX(Faturas!$A:$A,ROW()-7))</f>
        <v/>
      </c>
      <c r="B1226" s="33" t="str">
        <f>IF($A1226="","",COUNTIF(Itens!$A$2:$A$20001,$A1226))</f>
        <v/>
      </c>
      <c r="C1226" s="34" t="str">
        <f>IF($A1226="","",IFERROR(SUMPRODUCT((Itens!$A$2:$A$20001=$A1226)*Itens!$D$2:$D$20001*(Itens!$E$2:$E$20001-Itens!$F$2:$F$20001)),"erro"))</f>
        <v/>
      </c>
      <c r="D1226" s="33" t="str">
        <f>IF($A1226="","",COUNTIF(Parcelas!$A$2:$A$20001,$A1226))</f>
        <v/>
      </c>
      <c r="E1226" s="34" t="str">
        <f>IF($A1226="","",SUMIF(Parcelas!$A$2:$A$20001,$A1226,Parcelas!$C$2:$C$20001))</f>
        <v/>
      </c>
      <c r="F1226" s="34" t="str">
        <f t="shared" si="19"/>
        <v/>
      </c>
      <c r="G1226" s="32" t="str">
        <f>IF($A1226="","",IF(COUNTIF(Faturas!$A$2:$A$2001,$A1226)&gt;1,"Código repetido na aba Faturas",IF($B1226=0,"Sem itens",IF($D1226=0,"Sem parcelas",IF(NOT(ISNUMBER($C1226)),"Valor inválido nos itens",IF($F1226&lt;&gt;0,"Parcelas não batem com os itens","OK"))))))</f>
        <v/>
      </c>
      <c r="H1226" s="3" t="str">
        <f>IF($A1226="","",IF(COUNTIF($A$9:$A1226,$A1226)=1,1,0))</f>
        <v/>
      </c>
    </row>
    <row r="1227" spans="1:8" x14ac:dyDescent="0.25">
      <c r="A1227" s="32" t="str">
        <f>IF(INDEX(Faturas!$A:$A,ROW()-7)="","",INDEX(Faturas!$A:$A,ROW()-7))</f>
        <v/>
      </c>
      <c r="B1227" s="33" t="str">
        <f>IF($A1227="","",COUNTIF(Itens!$A$2:$A$20001,$A1227))</f>
        <v/>
      </c>
      <c r="C1227" s="34" t="str">
        <f>IF($A1227="","",IFERROR(SUMPRODUCT((Itens!$A$2:$A$20001=$A1227)*Itens!$D$2:$D$20001*(Itens!$E$2:$E$20001-Itens!$F$2:$F$20001)),"erro"))</f>
        <v/>
      </c>
      <c r="D1227" s="33" t="str">
        <f>IF($A1227="","",COUNTIF(Parcelas!$A$2:$A$20001,$A1227))</f>
        <v/>
      </c>
      <c r="E1227" s="34" t="str">
        <f>IF($A1227="","",SUMIF(Parcelas!$A$2:$A$20001,$A1227,Parcelas!$C$2:$C$20001))</f>
        <v/>
      </c>
      <c r="F1227" s="34" t="str">
        <f t="shared" si="19"/>
        <v/>
      </c>
      <c r="G1227" s="32" t="str">
        <f>IF($A1227="","",IF(COUNTIF(Faturas!$A$2:$A$2001,$A1227)&gt;1,"Código repetido na aba Faturas",IF($B1227=0,"Sem itens",IF($D1227=0,"Sem parcelas",IF(NOT(ISNUMBER($C1227)),"Valor inválido nos itens",IF($F1227&lt;&gt;0,"Parcelas não batem com os itens","OK"))))))</f>
        <v/>
      </c>
      <c r="H1227" s="3" t="str">
        <f>IF($A1227="","",IF(COUNTIF($A$9:$A1227,$A1227)=1,1,0))</f>
        <v/>
      </c>
    </row>
    <row r="1228" spans="1:8" x14ac:dyDescent="0.25">
      <c r="A1228" s="32" t="str">
        <f>IF(INDEX(Faturas!$A:$A,ROW()-7)="","",INDEX(Faturas!$A:$A,ROW()-7))</f>
        <v/>
      </c>
      <c r="B1228" s="33" t="str">
        <f>IF($A1228="","",COUNTIF(Itens!$A$2:$A$20001,$A1228))</f>
        <v/>
      </c>
      <c r="C1228" s="34" t="str">
        <f>IF($A1228="","",IFERROR(SUMPRODUCT((Itens!$A$2:$A$20001=$A1228)*Itens!$D$2:$D$20001*(Itens!$E$2:$E$20001-Itens!$F$2:$F$20001)),"erro"))</f>
        <v/>
      </c>
      <c r="D1228" s="33" t="str">
        <f>IF($A1228="","",COUNTIF(Parcelas!$A$2:$A$20001,$A1228))</f>
        <v/>
      </c>
      <c r="E1228" s="34" t="str">
        <f>IF($A1228="","",SUMIF(Parcelas!$A$2:$A$20001,$A1228,Parcelas!$C$2:$C$20001))</f>
        <v/>
      </c>
      <c r="F1228" s="34" t="str">
        <f t="shared" si="19"/>
        <v/>
      </c>
      <c r="G1228" s="32" t="str">
        <f>IF($A1228="","",IF(COUNTIF(Faturas!$A$2:$A$2001,$A1228)&gt;1,"Código repetido na aba Faturas",IF($B1228=0,"Sem itens",IF($D1228=0,"Sem parcelas",IF(NOT(ISNUMBER($C1228)),"Valor inválido nos itens",IF($F1228&lt;&gt;0,"Parcelas não batem com os itens","OK"))))))</f>
        <v/>
      </c>
      <c r="H1228" s="3" t="str">
        <f>IF($A1228="","",IF(COUNTIF($A$9:$A1228,$A1228)=1,1,0))</f>
        <v/>
      </c>
    </row>
    <row r="1229" spans="1:8" x14ac:dyDescent="0.25">
      <c r="A1229" s="32" t="str">
        <f>IF(INDEX(Faturas!$A:$A,ROW()-7)="","",INDEX(Faturas!$A:$A,ROW()-7))</f>
        <v/>
      </c>
      <c r="B1229" s="33" t="str">
        <f>IF($A1229="","",COUNTIF(Itens!$A$2:$A$20001,$A1229))</f>
        <v/>
      </c>
      <c r="C1229" s="34" t="str">
        <f>IF($A1229="","",IFERROR(SUMPRODUCT((Itens!$A$2:$A$20001=$A1229)*Itens!$D$2:$D$20001*(Itens!$E$2:$E$20001-Itens!$F$2:$F$20001)),"erro"))</f>
        <v/>
      </c>
      <c r="D1229" s="33" t="str">
        <f>IF($A1229="","",COUNTIF(Parcelas!$A$2:$A$20001,$A1229))</f>
        <v/>
      </c>
      <c r="E1229" s="34" t="str">
        <f>IF($A1229="","",SUMIF(Parcelas!$A$2:$A$20001,$A1229,Parcelas!$C$2:$C$20001))</f>
        <v/>
      </c>
      <c r="F1229" s="34" t="str">
        <f t="shared" si="19"/>
        <v/>
      </c>
      <c r="G1229" s="32" t="str">
        <f>IF($A1229="","",IF(COUNTIF(Faturas!$A$2:$A$2001,$A1229)&gt;1,"Código repetido na aba Faturas",IF($B1229=0,"Sem itens",IF($D1229=0,"Sem parcelas",IF(NOT(ISNUMBER($C1229)),"Valor inválido nos itens",IF($F1229&lt;&gt;0,"Parcelas não batem com os itens","OK"))))))</f>
        <v/>
      </c>
      <c r="H1229" s="3" t="str">
        <f>IF($A1229="","",IF(COUNTIF($A$9:$A1229,$A1229)=1,1,0))</f>
        <v/>
      </c>
    </row>
    <row r="1230" spans="1:8" x14ac:dyDescent="0.25">
      <c r="A1230" s="32" t="str">
        <f>IF(INDEX(Faturas!$A:$A,ROW()-7)="","",INDEX(Faturas!$A:$A,ROW()-7))</f>
        <v/>
      </c>
      <c r="B1230" s="33" t="str">
        <f>IF($A1230="","",COUNTIF(Itens!$A$2:$A$20001,$A1230))</f>
        <v/>
      </c>
      <c r="C1230" s="34" t="str">
        <f>IF($A1230="","",IFERROR(SUMPRODUCT((Itens!$A$2:$A$20001=$A1230)*Itens!$D$2:$D$20001*(Itens!$E$2:$E$20001-Itens!$F$2:$F$20001)),"erro"))</f>
        <v/>
      </c>
      <c r="D1230" s="33" t="str">
        <f>IF($A1230="","",COUNTIF(Parcelas!$A$2:$A$20001,$A1230))</f>
        <v/>
      </c>
      <c r="E1230" s="34" t="str">
        <f>IF($A1230="","",SUMIF(Parcelas!$A$2:$A$20001,$A1230,Parcelas!$C$2:$C$20001))</f>
        <v/>
      </c>
      <c r="F1230" s="34" t="str">
        <f t="shared" si="19"/>
        <v/>
      </c>
      <c r="G1230" s="32" t="str">
        <f>IF($A1230="","",IF(COUNTIF(Faturas!$A$2:$A$2001,$A1230)&gt;1,"Código repetido na aba Faturas",IF($B1230=0,"Sem itens",IF($D1230=0,"Sem parcelas",IF(NOT(ISNUMBER($C1230)),"Valor inválido nos itens",IF($F1230&lt;&gt;0,"Parcelas não batem com os itens","OK"))))))</f>
        <v/>
      </c>
      <c r="H1230" s="3" t="str">
        <f>IF($A1230="","",IF(COUNTIF($A$9:$A1230,$A1230)=1,1,0))</f>
        <v/>
      </c>
    </row>
    <row r="1231" spans="1:8" x14ac:dyDescent="0.25">
      <c r="A1231" s="32" t="str">
        <f>IF(INDEX(Faturas!$A:$A,ROW()-7)="","",INDEX(Faturas!$A:$A,ROW()-7))</f>
        <v/>
      </c>
      <c r="B1231" s="33" t="str">
        <f>IF($A1231="","",COUNTIF(Itens!$A$2:$A$20001,$A1231))</f>
        <v/>
      </c>
      <c r="C1231" s="34" t="str">
        <f>IF($A1231="","",IFERROR(SUMPRODUCT((Itens!$A$2:$A$20001=$A1231)*Itens!$D$2:$D$20001*(Itens!$E$2:$E$20001-Itens!$F$2:$F$20001)),"erro"))</f>
        <v/>
      </c>
      <c r="D1231" s="33" t="str">
        <f>IF($A1231="","",COUNTIF(Parcelas!$A$2:$A$20001,$A1231))</f>
        <v/>
      </c>
      <c r="E1231" s="34" t="str">
        <f>IF($A1231="","",SUMIF(Parcelas!$A$2:$A$20001,$A1231,Parcelas!$C$2:$C$20001))</f>
        <v/>
      </c>
      <c r="F1231" s="34" t="str">
        <f t="shared" si="19"/>
        <v/>
      </c>
      <c r="G1231" s="32" t="str">
        <f>IF($A1231="","",IF(COUNTIF(Faturas!$A$2:$A$2001,$A1231)&gt;1,"Código repetido na aba Faturas",IF($B1231=0,"Sem itens",IF($D1231=0,"Sem parcelas",IF(NOT(ISNUMBER($C1231)),"Valor inválido nos itens",IF($F1231&lt;&gt;0,"Parcelas não batem com os itens","OK"))))))</f>
        <v/>
      </c>
      <c r="H1231" s="3" t="str">
        <f>IF($A1231="","",IF(COUNTIF($A$9:$A1231,$A1231)=1,1,0))</f>
        <v/>
      </c>
    </row>
    <row r="1232" spans="1:8" x14ac:dyDescent="0.25">
      <c r="A1232" s="32" t="str">
        <f>IF(INDEX(Faturas!$A:$A,ROW()-7)="","",INDEX(Faturas!$A:$A,ROW()-7))</f>
        <v/>
      </c>
      <c r="B1232" s="33" t="str">
        <f>IF($A1232="","",COUNTIF(Itens!$A$2:$A$20001,$A1232))</f>
        <v/>
      </c>
      <c r="C1232" s="34" t="str">
        <f>IF($A1232="","",IFERROR(SUMPRODUCT((Itens!$A$2:$A$20001=$A1232)*Itens!$D$2:$D$20001*(Itens!$E$2:$E$20001-Itens!$F$2:$F$20001)),"erro"))</f>
        <v/>
      </c>
      <c r="D1232" s="33" t="str">
        <f>IF($A1232="","",COUNTIF(Parcelas!$A$2:$A$20001,$A1232))</f>
        <v/>
      </c>
      <c r="E1232" s="34" t="str">
        <f>IF($A1232="","",SUMIF(Parcelas!$A$2:$A$20001,$A1232,Parcelas!$C$2:$C$20001))</f>
        <v/>
      </c>
      <c r="F1232" s="34" t="str">
        <f t="shared" si="19"/>
        <v/>
      </c>
      <c r="G1232" s="32" t="str">
        <f>IF($A1232="","",IF(COUNTIF(Faturas!$A$2:$A$2001,$A1232)&gt;1,"Código repetido na aba Faturas",IF($B1232=0,"Sem itens",IF($D1232=0,"Sem parcelas",IF(NOT(ISNUMBER($C1232)),"Valor inválido nos itens",IF($F1232&lt;&gt;0,"Parcelas não batem com os itens","OK"))))))</f>
        <v/>
      </c>
      <c r="H1232" s="3" t="str">
        <f>IF($A1232="","",IF(COUNTIF($A$9:$A1232,$A1232)=1,1,0))</f>
        <v/>
      </c>
    </row>
    <row r="1233" spans="1:8" x14ac:dyDescent="0.25">
      <c r="A1233" s="32" t="str">
        <f>IF(INDEX(Faturas!$A:$A,ROW()-7)="","",INDEX(Faturas!$A:$A,ROW()-7))</f>
        <v/>
      </c>
      <c r="B1233" s="33" t="str">
        <f>IF($A1233="","",COUNTIF(Itens!$A$2:$A$20001,$A1233))</f>
        <v/>
      </c>
      <c r="C1233" s="34" t="str">
        <f>IF($A1233="","",IFERROR(SUMPRODUCT((Itens!$A$2:$A$20001=$A1233)*Itens!$D$2:$D$20001*(Itens!$E$2:$E$20001-Itens!$F$2:$F$20001)),"erro"))</f>
        <v/>
      </c>
      <c r="D1233" s="33" t="str">
        <f>IF($A1233="","",COUNTIF(Parcelas!$A$2:$A$20001,$A1233))</f>
        <v/>
      </c>
      <c r="E1233" s="34" t="str">
        <f>IF($A1233="","",SUMIF(Parcelas!$A$2:$A$20001,$A1233,Parcelas!$C$2:$C$20001))</f>
        <v/>
      </c>
      <c r="F1233" s="34" t="str">
        <f t="shared" si="19"/>
        <v/>
      </c>
      <c r="G1233" s="32" t="str">
        <f>IF($A1233="","",IF(COUNTIF(Faturas!$A$2:$A$2001,$A1233)&gt;1,"Código repetido na aba Faturas",IF($B1233=0,"Sem itens",IF($D1233=0,"Sem parcelas",IF(NOT(ISNUMBER($C1233)),"Valor inválido nos itens",IF($F1233&lt;&gt;0,"Parcelas não batem com os itens","OK"))))))</f>
        <v/>
      </c>
      <c r="H1233" s="3" t="str">
        <f>IF($A1233="","",IF(COUNTIF($A$9:$A1233,$A1233)=1,1,0))</f>
        <v/>
      </c>
    </row>
    <row r="1234" spans="1:8" x14ac:dyDescent="0.25">
      <c r="A1234" s="32" t="str">
        <f>IF(INDEX(Faturas!$A:$A,ROW()-7)="","",INDEX(Faturas!$A:$A,ROW()-7))</f>
        <v/>
      </c>
      <c r="B1234" s="33" t="str">
        <f>IF($A1234="","",COUNTIF(Itens!$A$2:$A$20001,$A1234))</f>
        <v/>
      </c>
      <c r="C1234" s="34" t="str">
        <f>IF($A1234="","",IFERROR(SUMPRODUCT((Itens!$A$2:$A$20001=$A1234)*Itens!$D$2:$D$20001*(Itens!$E$2:$E$20001-Itens!$F$2:$F$20001)),"erro"))</f>
        <v/>
      </c>
      <c r="D1234" s="33" t="str">
        <f>IF($A1234="","",COUNTIF(Parcelas!$A$2:$A$20001,$A1234))</f>
        <v/>
      </c>
      <c r="E1234" s="34" t="str">
        <f>IF($A1234="","",SUMIF(Parcelas!$A$2:$A$20001,$A1234,Parcelas!$C$2:$C$20001))</f>
        <v/>
      </c>
      <c r="F1234" s="34" t="str">
        <f t="shared" si="19"/>
        <v/>
      </c>
      <c r="G1234" s="32" t="str">
        <f>IF($A1234="","",IF(COUNTIF(Faturas!$A$2:$A$2001,$A1234)&gt;1,"Código repetido na aba Faturas",IF($B1234=0,"Sem itens",IF($D1234=0,"Sem parcelas",IF(NOT(ISNUMBER($C1234)),"Valor inválido nos itens",IF($F1234&lt;&gt;0,"Parcelas não batem com os itens","OK"))))))</f>
        <v/>
      </c>
      <c r="H1234" s="3" t="str">
        <f>IF($A1234="","",IF(COUNTIF($A$9:$A1234,$A1234)=1,1,0))</f>
        <v/>
      </c>
    </row>
    <row r="1235" spans="1:8" x14ac:dyDescent="0.25">
      <c r="A1235" s="32" t="str">
        <f>IF(INDEX(Faturas!$A:$A,ROW()-7)="","",INDEX(Faturas!$A:$A,ROW()-7))</f>
        <v/>
      </c>
      <c r="B1235" s="33" t="str">
        <f>IF($A1235="","",COUNTIF(Itens!$A$2:$A$20001,$A1235))</f>
        <v/>
      </c>
      <c r="C1235" s="34" t="str">
        <f>IF($A1235="","",IFERROR(SUMPRODUCT((Itens!$A$2:$A$20001=$A1235)*Itens!$D$2:$D$20001*(Itens!$E$2:$E$20001-Itens!$F$2:$F$20001)),"erro"))</f>
        <v/>
      </c>
      <c r="D1235" s="33" t="str">
        <f>IF($A1235="","",COUNTIF(Parcelas!$A$2:$A$20001,$A1235))</f>
        <v/>
      </c>
      <c r="E1235" s="34" t="str">
        <f>IF($A1235="","",SUMIF(Parcelas!$A$2:$A$20001,$A1235,Parcelas!$C$2:$C$20001))</f>
        <v/>
      </c>
      <c r="F1235" s="34" t="str">
        <f t="shared" si="19"/>
        <v/>
      </c>
      <c r="G1235" s="32" t="str">
        <f>IF($A1235="","",IF(COUNTIF(Faturas!$A$2:$A$2001,$A1235)&gt;1,"Código repetido na aba Faturas",IF($B1235=0,"Sem itens",IF($D1235=0,"Sem parcelas",IF(NOT(ISNUMBER($C1235)),"Valor inválido nos itens",IF($F1235&lt;&gt;0,"Parcelas não batem com os itens","OK"))))))</f>
        <v/>
      </c>
      <c r="H1235" s="3" t="str">
        <f>IF($A1235="","",IF(COUNTIF($A$9:$A1235,$A1235)=1,1,0))</f>
        <v/>
      </c>
    </row>
    <row r="1236" spans="1:8" x14ac:dyDescent="0.25">
      <c r="A1236" s="32" t="str">
        <f>IF(INDEX(Faturas!$A:$A,ROW()-7)="","",INDEX(Faturas!$A:$A,ROW()-7))</f>
        <v/>
      </c>
      <c r="B1236" s="33" t="str">
        <f>IF($A1236="","",COUNTIF(Itens!$A$2:$A$20001,$A1236))</f>
        <v/>
      </c>
      <c r="C1236" s="34" t="str">
        <f>IF($A1236="","",IFERROR(SUMPRODUCT((Itens!$A$2:$A$20001=$A1236)*Itens!$D$2:$D$20001*(Itens!$E$2:$E$20001-Itens!$F$2:$F$20001)),"erro"))</f>
        <v/>
      </c>
      <c r="D1236" s="33" t="str">
        <f>IF($A1236="","",COUNTIF(Parcelas!$A$2:$A$20001,$A1236))</f>
        <v/>
      </c>
      <c r="E1236" s="34" t="str">
        <f>IF($A1236="","",SUMIF(Parcelas!$A$2:$A$20001,$A1236,Parcelas!$C$2:$C$20001))</f>
        <v/>
      </c>
      <c r="F1236" s="34" t="str">
        <f t="shared" si="19"/>
        <v/>
      </c>
      <c r="G1236" s="32" t="str">
        <f>IF($A1236="","",IF(COUNTIF(Faturas!$A$2:$A$2001,$A1236)&gt;1,"Código repetido na aba Faturas",IF($B1236=0,"Sem itens",IF($D1236=0,"Sem parcelas",IF(NOT(ISNUMBER($C1236)),"Valor inválido nos itens",IF($F1236&lt;&gt;0,"Parcelas não batem com os itens","OK"))))))</f>
        <v/>
      </c>
      <c r="H1236" s="3" t="str">
        <f>IF($A1236="","",IF(COUNTIF($A$9:$A1236,$A1236)=1,1,0))</f>
        <v/>
      </c>
    </row>
    <row r="1237" spans="1:8" x14ac:dyDescent="0.25">
      <c r="A1237" s="32" t="str">
        <f>IF(INDEX(Faturas!$A:$A,ROW()-7)="","",INDEX(Faturas!$A:$A,ROW()-7))</f>
        <v/>
      </c>
      <c r="B1237" s="33" t="str">
        <f>IF($A1237="","",COUNTIF(Itens!$A$2:$A$20001,$A1237))</f>
        <v/>
      </c>
      <c r="C1237" s="34" t="str">
        <f>IF($A1237="","",IFERROR(SUMPRODUCT((Itens!$A$2:$A$20001=$A1237)*Itens!$D$2:$D$20001*(Itens!$E$2:$E$20001-Itens!$F$2:$F$20001)),"erro"))</f>
        <v/>
      </c>
      <c r="D1237" s="33" t="str">
        <f>IF($A1237="","",COUNTIF(Parcelas!$A$2:$A$20001,$A1237))</f>
        <v/>
      </c>
      <c r="E1237" s="34" t="str">
        <f>IF($A1237="","",SUMIF(Parcelas!$A$2:$A$20001,$A1237,Parcelas!$C$2:$C$20001))</f>
        <v/>
      </c>
      <c r="F1237" s="34" t="str">
        <f t="shared" si="19"/>
        <v/>
      </c>
      <c r="G1237" s="32" t="str">
        <f>IF($A1237="","",IF(COUNTIF(Faturas!$A$2:$A$2001,$A1237)&gt;1,"Código repetido na aba Faturas",IF($B1237=0,"Sem itens",IF($D1237=0,"Sem parcelas",IF(NOT(ISNUMBER($C1237)),"Valor inválido nos itens",IF($F1237&lt;&gt;0,"Parcelas não batem com os itens","OK"))))))</f>
        <v/>
      </c>
      <c r="H1237" s="3" t="str">
        <f>IF($A1237="","",IF(COUNTIF($A$9:$A1237,$A1237)=1,1,0))</f>
        <v/>
      </c>
    </row>
    <row r="1238" spans="1:8" x14ac:dyDescent="0.25">
      <c r="A1238" s="32" t="str">
        <f>IF(INDEX(Faturas!$A:$A,ROW()-7)="","",INDEX(Faturas!$A:$A,ROW()-7))</f>
        <v/>
      </c>
      <c r="B1238" s="33" t="str">
        <f>IF($A1238="","",COUNTIF(Itens!$A$2:$A$20001,$A1238))</f>
        <v/>
      </c>
      <c r="C1238" s="34" t="str">
        <f>IF($A1238="","",IFERROR(SUMPRODUCT((Itens!$A$2:$A$20001=$A1238)*Itens!$D$2:$D$20001*(Itens!$E$2:$E$20001-Itens!$F$2:$F$20001)),"erro"))</f>
        <v/>
      </c>
      <c r="D1238" s="33" t="str">
        <f>IF($A1238="","",COUNTIF(Parcelas!$A$2:$A$20001,$A1238))</f>
        <v/>
      </c>
      <c r="E1238" s="34" t="str">
        <f>IF($A1238="","",SUMIF(Parcelas!$A$2:$A$20001,$A1238,Parcelas!$C$2:$C$20001))</f>
        <v/>
      </c>
      <c r="F1238" s="34" t="str">
        <f t="shared" si="19"/>
        <v/>
      </c>
      <c r="G1238" s="32" t="str">
        <f>IF($A1238="","",IF(COUNTIF(Faturas!$A$2:$A$2001,$A1238)&gt;1,"Código repetido na aba Faturas",IF($B1238=0,"Sem itens",IF($D1238=0,"Sem parcelas",IF(NOT(ISNUMBER($C1238)),"Valor inválido nos itens",IF($F1238&lt;&gt;0,"Parcelas não batem com os itens","OK"))))))</f>
        <v/>
      </c>
      <c r="H1238" s="3" t="str">
        <f>IF($A1238="","",IF(COUNTIF($A$9:$A1238,$A1238)=1,1,0))</f>
        <v/>
      </c>
    </row>
    <row r="1239" spans="1:8" x14ac:dyDescent="0.25">
      <c r="A1239" s="32" t="str">
        <f>IF(INDEX(Faturas!$A:$A,ROW()-7)="","",INDEX(Faturas!$A:$A,ROW()-7))</f>
        <v/>
      </c>
      <c r="B1239" s="33" t="str">
        <f>IF($A1239="","",COUNTIF(Itens!$A$2:$A$20001,$A1239))</f>
        <v/>
      </c>
      <c r="C1239" s="34" t="str">
        <f>IF($A1239="","",IFERROR(SUMPRODUCT((Itens!$A$2:$A$20001=$A1239)*Itens!$D$2:$D$20001*(Itens!$E$2:$E$20001-Itens!$F$2:$F$20001)),"erro"))</f>
        <v/>
      </c>
      <c r="D1239" s="33" t="str">
        <f>IF($A1239="","",COUNTIF(Parcelas!$A$2:$A$20001,$A1239))</f>
        <v/>
      </c>
      <c r="E1239" s="34" t="str">
        <f>IF($A1239="","",SUMIF(Parcelas!$A$2:$A$20001,$A1239,Parcelas!$C$2:$C$20001))</f>
        <v/>
      </c>
      <c r="F1239" s="34" t="str">
        <f t="shared" si="19"/>
        <v/>
      </c>
      <c r="G1239" s="32" t="str">
        <f>IF($A1239="","",IF(COUNTIF(Faturas!$A$2:$A$2001,$A1239)&gt;1,"Código repetido na aba Faturas",IF($B1239=0,"Sem itens",IF($D1239=0,"Sem parcelas",IF(NOT(ISNUMBER($C1239)),"Valor inválido nos itens",IF($F1239&lt;&gt;0,"Parcelas não batem com os itens","OK"))))))</f>
        <v/>
      </c>
      <c r="H1239" s="3" t="str">
        <f>IF($A1239="","",IF(COUNTIF($A$9:$A1239,$A1239)=1,1,0))</f>
        <v/>
      </c>
    </row>
    <row r="1240" spans="1:8" x14ac:dyDescent="0.25">
      <c r="A1240" s="32" t="str">
        <f>IF(INDEX(Faturas!$A:$A,ROW()-7)="","",INDEX(Faturas!$A:$A,ROW()-7))</f>
        <v/>
      </c>
      <c r="B1240" s="33" t="str">
        <f>IF($A1240="","",COUNTIF(Itens!$A$2:$A$20001,$A1240))</f>
        <v/>
      </c>
      <c r="C1240" s="34" t="str">
        <f>IF($A1240="","",IFERROR(SUMPRODUCT((Itens!$A$2:$A$20001=$A1240)*Itens!$D$2:$D$20001*(Itens!$E$2:$E$20001-Itens!$F$2:$F$20001)),"erro"))</f>
        <v/>
      </c>
      <c r="D1240" s="33" t="str">
        <f>IF($A1240="","",COUNTIF(Parcelas!$A$2:$A$20001,$A1240))</f>
        <v/>
      </c>
      <c r="E1240" s="34" t="str">
        <f>IF($A1240="","",SUMIF(Parcelas!$A$2:$A$20001,$A1240,Parcelas!$C$2:$C$20001))</f>
        <v/>
      </c>
      <c r="F1240" s="34" t="str">
        <f t="shared" si="19"/>
        <v/>
      </c>
      <c r="G1240" s="32" t="str">
        <f>IF($A1240="","",IF(COUNTIF(Faturas!$A$2:$A$2001,$A1240)&gt;1,"Código repetido na aba Faturas",IF($B1240=0,"Sem itens",IF($D1240=0,"Sem parcelas",IF(NOT(ISNUMBER($C1240)),"Valor inválido nos itens",IF($F1240&lt;&gt;0,"Parcelas não batem com os itens","OK"))))))</f>
        <v/>
      </c>
      <c r="H1240" s="3" t="str">
        <f>IF($A1240="","",IF(COUNTIF($A$9:$A1240,$A1240)=1,1,0))</f>
        <v/>
      </c>
    </row>
    <row r="1241" spans="1:8" x14ac:dyDescent="0.25">
      <c r="A1241" s="32" t="str">
        <f>IF(INDEX(Faturas!$A:$A,ROW()-7)="","",INDEX(Faturas!$A:$A,ROW()-7))</f>
        <v/>
      </c>
      <c r="B1241" s="33" t="str">
        <f>IF($A1241="","",COUNTIF(Itens!$A$2:$A$20001,$A1241))</f>
        <v/>
      </c>
      <c r="C1241" s="34" t="str">
        <f>IF($A1241="","",IFERROR(SUMPRODUCT((Itens!$A$2:$A$20001=$A1241)*Itens!$D$2:$D$20001*(Itens!$E$2:$E$20001-Itens!$F$2:$F$20001)),"erro"))</f>
        <v/>
      </c>
      <c r="D1241" s="33" t="str">
        <f>IF($A1241="","",COUNTIF(Parcelas!$A$2:$A$20001,$A1241))</f>
        <v/>
      </c>
      <c r="E1241" s="34" t="str">
        <f>IF($A1241="","",SUMIF(Parcelas!$A$2:$A$20001,$A1241,Parcelas!$C$2:$C$20001))</f>
        <v/>
      </c>
      <c r="F1241" s="34" t="str">
        <f t="shared" si="19"/>
        <v/>
      </c>
      <c r="G1241" s="32" t="str">
        <f>IF($A1241="","",IF(COUNTIF(Faturas!$A$2:$A$2001,$A1241)&gt;1,"Código repetido na aba Faturas",IF($B1241=0,"Sem itens",IF($D1241=0,"Sem parcelas",IF(NOT(ISNUMBER($C1241)),"Valor inválido nos itens",IF($F1241&lt;&gt;0,"Parcelas não batem com os itens","OK"))))))</f>
        <v/>
      </c>
      <c r="H1241" s="3" t="str">
        <f>IF($A1241="","",IF(COUNTIF($A$9:$A1241,$A1241)=1,1,0))</f>
        <v/>
      </c>
    </row>
    <row r="1242" spans="1:8" x14ac:dyDescent="0.25">
      <c r="A1242" s="32" t="str">
        <f>IF(INDEX(Faturas!$A:$A,ROW()-7)="","",INDEX(Faturas!$A:$A,ROW()-7))</f>
        <v/>
      </c>
      <c r="B1242" s="33" t="str">
        <f>IF($A1242="","",COUNTIF(Itens!$A$2:$A$20001,$A1242))</f>
        <v/>
      </c>
      <c r="C1242" s="34" t="str">
        <f>IF($A1242="","",IFERROR(SUMPRODUCT((Itens!$A$2:$A$20001=$A1242)*Itens!$D$2:$D$20001*(Itens!$E$2:$E$20001-Itens!$F$2:$F$20001)),"erro"))</f>
        <v/>
      </c>
      <c r="D1242" s="33" t="str">
        <f>IF($A1242="","",COUNTIF(Parcelas!$A$2:$A$20001,$A1242))</f>
        <v/>
      </c>
      <c r="E1242" s="34" t="str">
        <f>IF($A1242="","",SUMIF(Parcelas!$A$2:$A$20001,$A1242,Parcelas!$C$2:$C$20001))</f>
        <v/>
      </c>
      <c r="F1242" s="34" t="str">
        <f t="shared" si="19"/>
        <v/>
      </c>
      <c r="G1242" s="32" t="str">
        <f>IF($A1242="","",IF(COUNTIF(Faturas!$A$2:$A$2001,$A1242)&gt;1,"Código repetido na aba Faturas",IF($B1242=0,"Sem itens",IF($D1242=0,"Sem parcelas",IF(NOT(ISNUMBER($C1242)),"Valor inválido nos itens",IF($F1242&lt;&gt;0,"Parcelas não batem com os itens","OK"))))))</f>
        <v/>
      </c>
      <c r="H1242" s="3" t="str">
        <f>IF($A1242="","",IF(COUNTIF($A$9:$A1242,$A1242)=1,1,0))</f>
        <v/>
      </c>
    </row>
    <row r="1243" spans="1:8" x14ac:dyDescent="0.25">
      <c r="A1243" s="32" t="str">
        <f>IF(INDEX(Faturas!$A:$A,ROW()-7)="","",INDEX(Faturas!$A:$A,ROW()-7))</f>
        <v/>
      </c>
      <c r="B1243" s="33" t="str">
        <f>IF($A1243="","",COUNTIF(Itens!$A$2:$A$20001,$A1243))</f>
        <v/>
      </c>
      <c r="C1243" s="34" t="str">
        <f>IF($A1243="","",IFERROR(SUMPRODUCT((Itens!$A$2:$A$20001=$A1243)*Itens!$D$2:$D$20001*(Itens!$E$2:$E$20001-Itens!$F$2:$F$20001)),"erro"))</f>
        <v/>
      </c>
      <c r="D1243" s="33" t="str">
        <f>IF($A1243="","",COUNTIF(Parcelas!$A$2:$A$20001,$A1243))</f>
        <v/>
      </c>
      <c r="E1243" s="34" t="str">
        <f>IF($A1243="","",SUMIF(Parcelas!$A$2:$A$20001,$A1243,Parcelas!$C$2:$C$20001))</f>
        <v/>
      </c>
      <c r="F1243" s="34" t="str">
        <f t="shared" si="19"/>
        <v/>
      </c>
      <c r="G1243" s="32" t="str">
        <f>IF($A1243="","",IF(COUNTIF(Faturas!$A$2:$A$2001,$A1243)&gt;1,"Código repetido na aba Faturas",IF($B1243=0,"Sem itens",IF($D1243=0,"Sem parcelas",IF(NOT(ISNUMBER($C1243)),"Valor inválido nos itens",IF($F1243&lt;&gt;0,"Parcelas não batem com os itens","OK"))))))</f>
        <v/>
      </c>
      <c r="H1243" s="3" t="str">
        <f>IF($A1243="","",IF(COUNTIF($A$9:$A1243,$A1243)=1,1,0))</f>
        <v/>
      </c>
    </row>
    <row r="1244" spans="1:8" x14ac:dyDescent="0.25">
      <c r="A1244" s="32" t="str">
        <f>IF(INDEX(Faturas!$A:$A,ROW()-7)="","",INDEX(Faturas!$A:$A,ROW()-7))</f>
        <v/>
      </c>
      <c r="B1244" s="33" t="str">
        <f>IF($A1244="","",COUNTIF(Itens!$A$2:$A$20001,$A1244))</f>
        <v/>
      </c>
      <c r="C1244" s="34" t="str">
        <f>IF($A1244="","",IFERROR(SUMPRODUCT((Itens!$A$2:$A$20001=$A1244)*Itens!$D$2:$D$20001*(Itens!$E$2:$E$20001-Itens!$F$2:$F$20001)),"erro"))</f>
        <v/>
      </c>
      <c r="D1244" s="33" t="str">
        <f>IF($A1244="","",COUNTIF(Parcelas!$A$2:$A$20001,$A1244))</f>
        <v/>
      </c>
      <c r="E1244" s="34" t="str">
        <f>IF($A1244="","",SUMIF(Parcelas!$A$2:$A$20001,$A1244,Parcelas!$C$2:$C$20001))</f>
        <v/>
      </c>
      <c r="F1244" s="34" t="str">
        <f t="shared" si="19"/>
        <v/>
      </c>
      <c r="G1244" s="32" t="str">
        <f>IF($A1244="","",IF(COUNTIF(Faturas!$A$2:$A$2001,$A1244)&gt;1,"Código repetido na aba Faturas",IF($B1244=0,"Sem itens",IF($D1244=0,"Sem parcelas",IF(NOT(ISNUMBER($C1244)),"Valor inválido nos itens",IF($F1244&lt;&gt;0,"Parcelas não batem com os itens","OK"))))))</f>
        <v/>
      </c>
      <c r="H1244" s="3" t="str">
        <f>IF($A1244="","",IF(COUNTIF($A$9:$A1244,$A1244)=1,1,0))</f>
        <v/>
      </c>
    </row>
    <row r="1245" spans="1:8" x14ac:dyDescent="0.25">
      <c r="A1245" s="32" t="str">
        <f>IF(INDEX(Faturas!$A:$A,ROW()-7)="","",INDEX(Faturas!$A:$A,ROW()-7))</f>
        <v/>
      </c>
      <c r="B1245" s="33" t="str">
        <f>IF($A1245="","",COUNTIF(Itens!$A$2:$A$20001,$A1245))</f>
        <v/>
      </c>
      <c r="C1245" s="34" t="str">
        <f>IF($A1245="","",IFERROR(SUMPRODUCT((Itens!$A$2:$A$20001=$A1245)*Itens!$D$2:$D$20001*(Itens!$E$2:$E$20001-Itens!$F$2:$F$20001)),"erro"))</f>
        <v/>
      </c>
      <c r="D1245" s="33" t="str">
        <f>IF($A1245="","",COUNTIF(Parcelas!$A$2:$A$20001,$A1245))</f>
        <v/>
      </c>
      <c r="E1245" s="34" t="str">
        <f>IF($A1245="","",SUMIF(Parcelas!$A$2:$A$20001,$A1245,Parcelas!$C$2:$C$20001))</f>
        <v/>
      </c>
      <c r="F1245" s="34" t="str">
        <f t="shared" si="19"/>
        <v/>
      </c>
      <c r="G1245" s="32" t="str">
        <f>IF($A1245="","",IF(COUNTIF(Faturas!$A$2:$A$2001,$A1245)&gt;1,"Código repetido na aba Faturas",IF($B1245=0,"Sem itens",IF($D1245=0,"Sem parcelas",IF(NOT(ISNUMBER($C1245)),"Valor inválido nos itens",IF($F1245&lt;&gt;0,"Parcelas não batem com os itens","OK"))))))</f>
        <v/>
      </c>
      <c r="H1245" s="3" t="str">
        <f>IF($A1245="","",IF(COUNTIF($A$9:$A1245,$A1245)=1,1,0))</f>
        <v/>
      </c>
    </row>
    <row r="1246" spans="1:8" x14ac:dyDescent="0.25">
      <c r="A1246" s="32" t="str">
        <f>IF(INDEX(Faturas!$A:$A,ROW()-7)="","",INDEX(Faturas!$A:$A,ROW()-7))</f>
        <v/>
      </c>
      <c r="B1246" s="33" t="str">
        <f>IF($A1246="","",COUNTIF(Itens!$A$2:$A$20001,$A1246))</f>
        <v/>
      </c>
      <c r="C1246" s="34" t="str">
        <f>IF($A1246="","",IFERROR(SUMPRODUCT((Itens!$A$2:$A$20001=$A1246)*Itens!$D$2:$D$20001*(Itens!$E$2:$E$20001-Itens!$F$2:$F$20001)),"erro"))</f>
        <v/>
      </c>
      <c r="D1246" s="33" t="str">
        <f>IF($A1246="","",COUNTIF(Parcelas!$A$2:$A$20001,$A1246))</f>
        <v/>
      </c>
      <c r="E1246" s="34" t="str">
        <f>IF($A1246="","",SUMIF(Parcelas!$A$2:$A$20001,$A1246,Parcelas!$C$2:$C$20001))</f>
        <v/>
      </c>
      <c r="F1246" s="34" t="str">
        <f t="shared" si="19"/>
        <v/>
      </c>
      <c r="G1246" s="32" t="str">
        <f>IF($A1246="","",IF(COUNTIF(Faturas!$A$2:$A$2001,$A1246)&gt;1,"Código repetido na aba Faturas",IF($B1246=0,"Sem itens",IF($D1246=0,"Sem parcelas",IF(NOT(ISNUMBER($C1246)),"Valor inválido nos itens",IF($F1246&lt;&gt;0,"Parcelas não batem com os itens","OK"))))))</f>
        <v/>
      </c>
      <c r="H1246" s="3" t="str">
        <f>IF($A1246="","",IF(COUNTIF($A$9:$A1246,$A1246)=1,1,0))</f>
        <v/>
      </c>
    </row>
    <row r="1247" spans="1:8" x14ac:dyDescent="0.25">
      <c r="A1247" s="32" t="str">
        <f>IF(INDEX(Faturas!$A:$A,ROW()-7)="","",INDEX(Faturas!$A:$A,ROW()-7))</f>
        <v/>
      </c>
      <c r="B1247" s="33" t="str">
        <f>IF($A1247="","",COUNTIF(Itens!$A$2:$A$20001,$A1247))</f>
        <v/>
      </c>
      <c r="C1247" s="34" t="str">
        <f>IF($A1247="","",IFERROR(SUMPRODUCT((Itens!$A$2:$A$20001=$A1247)*Itens!$D$2:$D$20001*(Itens!$E$2:$E$20001-Itens!$F$2:$F$20001)),"erro"))</f>
        <v/>
      </c>
      <c r="D1247" s="33" t="str">
        <f>IF($A1247="","",COUNTIF(Parcelas!$A$2:$A$20001,$A1247))</f>
        <v/>
      </c>
      <c r="E1247" s="34" t="str">
        <f>IF($A1247="","",SUMIF(Parcelas!$A$2:$A$20001,$A1247,Parcelas!$C$2:$C$20001))</f>
        <v/>
      </c>
      <c r="F1247" s="34" t="str">
        <f t="shared" si="19"/>
        <v/>
      </c>
      <c r="G1247" s="32" t="str">
        <f>IF($A1247="","",IF(COUNTIF(Faturas!$A$2:$A$2001,$A1247)&gt;1,"Código repetido na aba Faturas",IF($B1247=0,"Sem itens",IF($D1247=0,"Sem parcelas",IF(NOT(ISNUMBER($C1247)),"Valor inválido nos itens",IF($F1247&lt;&gt;0,"Parcelas não batem com os itens","OK"))))))</f>
        <v/>
      </c>
      <c r="H1247" s="3" t="str">
        <f>IF($A1247="","",IF(COUNTIF($A$9:$A1247,$A1247)=1,1,0))</f>
        <v/>
      </c>
    </row>
    <row r="1248" spans="1:8" x14ac:dyDescent="0.25">
      <c r="A1248" s="32" t="str">
        <f>IF(INDEX(Faturas!$A:$A,ROW()-7)="","",INDEX(Faturas!$A:$A,ROW()-7))</f>
        <v/>
      </c>
      <c r="B1248" s="33" t="str">
        <f>IF($A1248="","",COUNTIF(Itens!$A$2:$A$20001,$A1248))</f>
        <v/>
      </c>
      <c r="C1248" s="34" t="str">
        <f>IF($A1248="","",IFERROR(SUMPRODUCT((Itens!$A$2:$A$20001=$A1248)*Itens!$D$2:$D$20001*(Itens!$E$2:$E$20001-Itens!$F$2:$F$20001)),"erro"))</f>
        <v/>
      </c>
      <c r="D1248" s="33" t="str">
        <f>IF($A1248="","",COUNTIF(Parcelas!$A$2:$A$20001,$A1248))</f>
        <v/>
      </c>
      <c r="E1248" s="34" t="str">
        <f>IF($A1248="","",SUMIF(Parcelas!$A$2:$A$20001,$A1248,Parcelas!$C$2:$C$20001))</f>
        <v/>
      </c>
      <c r="F1248" s="34" t="str">
        <f t="shared" si="19"/>
        <v/>
      </c>
      <c r="G1248" s="32" t="str">
        <f>IF($A1248="","",IF(COUNTIF(Faturas!$A$2:$A$2001,$A1248)&gt;1,"Código repetido na aba Faturas",IF($B1248=0,"Sem itens",IF($D1248=0,"Sem parcelas",IF(NOT(ISNUMBER($C1248)),"Valor inválido nos itens",IF($F1248&lt;&gt;0,"Parcelas não batem com os itens","OK"))))))</f>
        <v/>
      </c>
      <c r="H1248" s="3" t="str">
        <f>IF($A1248="","",IF(COUNTIF($A$9:$A1248,$A1248)=1,1,0))</f>
        <v/>
      </c>
    </row>
    <row r="1249" spans="1:8" x14ac:dyDescent="0.25">
      <c r="A1249" s="32" t="str">
        <f>IF(INDEX(Faturas!$A:$A,ROW()-7)="","",INDEX(Faturas!$A:$A,ROW()-7))</f>
        <v/>
      </c>
      <c r="B1249" s="33" t="str">
        <f>IF($A1249="","",COUNTIF(Itens!$A$2:$A$20001,$A1249))</f>
        <v/>
      </c>
      <c r="C1249" s="34" t="str">
        <f>IF($A1249="","",IFERROR(SUMPRODUCT((Itens!$A$2:$A$20001=$A1249)*Itens!$D$2:$D$20001*(Itens!$E$2:$E$20001-Itens!$F$2:$F$20001)),"erro"))</f>
        <v/>
      </c>
      <c r="D1249" s="33" t="str">
        <f>IF($A1249="","",COUNTIF(Parcelas!$A$2:$A$20001,$A1249))</f>
        <v/>
      </c>
      <c r="E1249" s="34" t="str">
        <f>IF($A1249="","",SUMIF(Parcelas!$A$2:$A$20001,$A1249,Parcelas!$C$2:$C$20001))</f>
        <v/>
      </c>
      <c r="F1249" s="34" t="str">
        <f t="shared" si="19"/>
        <v/>
      </c>
      <c r="G1249" s="32" t="str">
        <f>IF($A1249="","",IF(COUNTIF(Faturas!$A$2:$A$2001,$A1249)&gt;1,"Código repetido na aba Faturas",IF($B1249=0,"Sem itens",IF($D1249=0,"Sem parcelas",IF(NOT(ISNUMBER($C1249)),"Valor inválido nos itens",IF($F1249&lt;&gt;0,"Parcelas não batem com os itens","OK"))))))</f>
        <v/>
      </c>
      <c r="H1249" s="3" t="str">
        <f>IF($A1249="","",IF(COUNTIF($A$9:$A1249,$A1249)=1,1,0))</f>
        <v/>
      </c>
    </row>
    <row r="1250" spans="1:8" x14ac:dyDescent="0.25">
      <c r="A1250" s="32" t="str">
        <f>IF(INDEX(Faturas!$A:$A,ROW()-7)="","",INDEX(Faturas!$A:$A,ROW()-7))</f>
        <v/>
      </c>
      <c r="B1250" s="33" t="str">
        <f>IF($A1250="","",COUNTIF(Itens!$A$2:$A$20001,$A1250))</f>
        <v/>
      </c>
      <c r="C1250" s="34" t="str">
        <f>IF($A1250="","",IFERROR(SUMPRODUCT((Itens!$A$2:$A$20001=$A1250)*Itens!$D$2:$D$20001*(Itens!$E$2:$E$20001-Itens!$F$2:$F$20001)),"erro"))</f>
        <v/>
      </c>
      <c r="D1250" s="33" t="str">
        <f>IF($A1250="","",COUNTIF(Parcelas!$A$2:$A$20001,$A1250))</f>
        <v/>
      </c>
      <c r="E1250" s="34" t="str">
        <f>IF($A1250="","",SUMIF(Parcelas!$A$2:$A$20001,$A1250,Parcelas!$C$2:$C$20001))</f>
        <v/>
      </c>
      <c r="F1250" s="34" t="str">
        <f t="shared" si="19"/>
        <v/>
      </c>
      <c r="G1250" s="32" t="str">
        <f>IF($A1250="","",IF(COUNTIF(Faturas!$A$2:$A$2001,$A1250)&gt;1,"Código repetido na aba Faturas",IF($B1250=0,"Sem itens",IF($D1250=0,"Sem parcelas",IF(NOT(ISNUMBER($C1250)),"Valor inválido nos itens",IF($F1250&lt;&gt;0,"Parcelas não batem com os itens","OK"))))))</f>
        <v/>
      </c>
      <c r="H1250" s="3" t="str">
        <f>IF($A1250="","",IF(COUNTIF($A$9:$A1250,$A1250)=1,1,0))</f>
        <v/>
      </c>
    </row>
    <row r="1251" spans="1:8" x14ac:dyDescent="0.25">
      <c r="A1251" s="32" t="str">
        <f>IF(INDEX(Faturas!$A:$A,ROW()-7)="","",INDEX(Faturas!$A:$A,ROW()-7))</f>
        <v/>
      </c>
      <c r="B1251" s="33" t="str">
        <f>IF($A1251="","",COUNTIF(Itens!$A$2:$A$20001,$A1251))</f>
        <v/>
      </c>
      <c r="C1251" s="34" t="str">
        <f>IF($A1251="","",IFERROR(SUMPRODUCT((Itens!$A$2:$A$20001=$A1251)*Itens!$D$2:$D$20001*(Itens!$E$2:$E$20001-Itens!$F$2:$F$20001)),"erro"))</f>
        <v/>
      </c>
      <c r="D1251" s="33" t="str">
        <f>IF($A1251="","",COUNTIF(Parcelas!$A$2:$A$20001,$A1251))</f>
        <v/>
      </c>
      <c r="E1251" s="34" t="str">
        <f>IF($A1251="","",SUMIF(Parcelas!$A$2:$A$20001,$A1251,Parcelas!$C$2:$C$20001))</f>
        <v/>
      </c>
      <c r="F1251" s="34" t="str">
        <f t="shared" si="19"/>
        <v/>
      </c>
      <c r="G1251" s="32" t="str">
        <f>IF($A1251="","",IF(COUNTIF(Faturas!$A$2:$A$2001,$A1251)&gt;1,"Código repetido na aba Faturas",IF($B1251=0,"Sem itens",IF($D1251=0,"Sem parcelas",IF(NOT(ISNUMBER($C1251)),"Valor inválido nos itens",IF($F1251&lt;&gt;0,"Parcelas não batem com os itens","OK"))))))</f>
        <v/>
      </c>
      <c r="H1251" s="3" t="str">
        <f>IF($A1251="","",IF(COUNTIF($A$9:$A1251,$A1251)=1,1,0))</f>
        <v/>
      </c>
    </row>
    <row r="1252" spans="1:8" x14ac:dyDescent="0.25">
      <c r="A1252" s="32" t="str">
        <f>IF(INDEX(Faturas!$A:$A,ROW()-7)="","",INDEX(Faturas!$A:$A,ROW()-7))</f>
        <v/>
      </c>
      <c r="B1252" s="33" t="str">
        <f>IF($A1252="","",COUNTIF(Itens!$A$2:$A$20001,$A1252))</f>
        <v/>
      </c>
      <c r="C1252" s="34" t="str">
        <f>IF($A1252="","",IFERROR(SUMPRODUCT((Itens!$A$2:$A$20001=$A1252)*Itens!$D$2:$D$20001*(Itens!$E$2:$E$20001-Itens!$F$2:$F$20001)),"erro"))</f>
        <v/>
      </c>
      <c r="D1252" s="33" t="str">
        <f>IF($A1252="","",COUNTIF(Parcelas!$A$2:$A$20001,$A1252))</f>
        <v/>
      </c>
      <c r="E1252" s="34" t="str">
        <f>IF($A1252="","",SUMIF(Parcelas!$A$2:$A$20001,$A1252,Parcelas!$C$2:$C$20001))</f>
        <v/>
      </c>
      <c r="F1252" s="34" t="str">
        <f t="shared" si="19"/>
        <v/>
      </c>
      <c r="G1252" s="32" t="str">
        <f>IF($A1252="","",IF(COUNTIF(Faturas!$A$2:$A$2001,$A1252)&gt;1,"Código repetido na aba Faturas",IF($B1252=0,"Sem itens",IF($D1252=0,"Sem parcelas",IF(NOT(ISNUMBER($C1252)),"Valor inválido nos itens",IF($F1252&lt;&gt;0,"Parcelas não batem com os itens","OK"))))))</f>
        <v/>
      </c>
      <c r="H1252" s="3" t="str">
        <f>IF($A1252="","",IF(COUNTIF($A$9:$A1252,$A1252)=1,1,0))</f>
        <v/>
      </c>
    </row>
    <row r="1253" spans="1:8" x14ac:dyDescent="0.25">
      <c r="A1253" s="32" t="str">
        <f>IF(INDEX(Faturas!$A:$A,ROW()-7)="","",INDEX(Faturas!$A:$A,ROW()-7))</f>
        <v/>
      </c>
      <c r="B1253" s="33" t="str">
        <f>IF($A1253="","",COUNTIF(Itens!$A$2:$A$20001,$A1253))</f>
        <v/>
      </c>
      <c r="C1253" s="34" t="str">
        <f>IF($A1253="","",IFERROR(SUMPRODUCT((Itens!$A$2:$A$20001=$A1253)*Itens!$D$2:$D$20001*(Itens!$E$2:$E$20001-Itens!$F$2:$F$20001)),"erro"))</f>
        <v/>
      </c>
      <c r="D1253" s="33" t="str">
        <f>IF($A1253="","",COUNTIF(Parcelas!$A$2:$A$20001,$A1253))</f>
        <v/>
      </c>
      <c r="E1253" s="34" t="str">
        <f>IF($A1253="","",SUMIF(Parcelas!$A$2:$A$20001,$A1253,Parcelas!$C$2:$C$20001))</f>
        <v/>
      </c>
      <c r="F1253" s="34" t="str">
        <f t="shared" si="19"/>
        <v/>
      </c>
      <c r="G1253" s="32" t="str">
        <f>IF($A1253="","",IF(COUNTIF(Faturas!$A$2:$A$2001,$A1253)&gt;1,"Código repetido na aba Faturas",IF($B1253=0,"Sem itens",IF($D1253=0,"Sem parcelas",IF(NOT(ISNUMBER($C1253)),"Valor inválido nos itens",IF($F1253&lt;&gt;0,"Parcelas não batem com os itens","OK"))))))</f>
        <v/>
      </c>
      <c r="H1253" s="3" t="str">
        <f>IF($A1253="","",IF(COUNTIF($A$9:$A1253,$A1253)=1,1,0))</f>
        <v/>
      </c>
    </row>
    <row r="1254" spans="1:8" x14ac:dyDescent="0.25">
      <c r="A1254" s="32" t="str">
        <f>IF(INDEX(Faturas!$A:$A,ROW()-7)="","",INDEX(Faturas!$A:$A,ROW()-7))</f>
        <v/>
      </c>
      <c r="B1254" s="33" t="str">
        <f>IF($A1254="","",COUNTIF(Itens!$A$2:$A$20001,$A1254))</f>
        <v/>
      </c>
      <c r="C1254" s="34" t="str">
        <f>IF($A1254="","",IFERROR(SUMPRODUCT((Itens!$A$2:$A$20001=$A1254)*Itens!$D$2:$D$20001*(Itens!$E$2:$E$20001-Itens!$F$2:$F$20001)),"erro"))</f>
        <v/>
      </c>
      <c r="D1254" s="33" t="str">
        <f>IF($A1254="","",COUNTIF(Parcelas!$A$2:$A$20001,$A1254))</f>
        <v/>
      </c>
      <c r="E1254" s="34" t="str">
        <f>IF($A1254="","",SUMIF(Parcelas!$A$2:$A$20001,$A1254,Parcelas!$C$2:$C$20001))</f>
        <v/>
      </c>
      <c r="F1254" s="34" t="str">
        <f t="shared" si="19"/>
        <v/>
      </c>
      <c r="G1254" s="32" t="str">
        <f>IF($A1254="","",IF(COUNTIF(Faturas!$A$2:$A$2001,$A1254)&gt;1,"Código repetido na aba Faturas",IF($B1254=0,"Sem itens",IF($D1254=0,"Sem parcelas",IF(NOT(ISNUMBER($C1254)),"Valor inválido nos itens",IF($F1254&lt;&gt;0,"Parcelas não batem com os itens","OK"))))))</f>
        <v/>
      </c>
      <c r="H1254" s="3" t="str">
        <f>IF($A1254="","",IF(COUNTIF($A$9:$A1254,$A1254)=1,1,0))</f>
        <v/>
      </c>
    </row>
    <row r="1255" spans="1:8" x14ac:dyDescent="0.25">
      <c r="A1255" s="32" t="str">
        <f>IF(INDEX(Faturas!$A:$A,ROW()-7)="","",INDEX(Faturas!$A:$A,ROW()-7))</f>
        <v/>
      </c>
      <c r="B1255" s="33" t="str">
        <f>IF($A1255="","",COUNTIF(Itens!$A$2:$A$20001,$A1255))</f>
        <v/>
      </c>
      <c r="C1255" s="34" t="str">
        <f>IF($A1255="","",IFERROR(SUMPRODUCT((Itens!$A$2:$A$20001=$A1255)*Itens!$D$2:$D$20001*(Itens!$E$2:$E$20001-Itens!$F$2:$F$20001)),"erro"))</f>
        <v/>
      </c>
      <c r="D1255" s="33" t="str">
        <f>IF($A1255="","",COUNTIF(Parcelas!$A$2:$A$20001,$A1255))</f>
        <v/>
      </c>
      <c r="E1255" s="34" t="str">
        <f>IF($A1255="","",SUMIF(Parcelas!$A$2:$A$20001,$A1255,Parcelas!$C$2:$C$20001))</f>
        <v/>
      </c>
      <c r="F1255" s="34" t="str">
        <f t="shared" si="19"/>
        <v/>
      </c>
      <c r="G1255" s="32" t="str">
        <f>IF($A1255="","",IF(COUNTIF(Faturas!$A$2:$A$2001,$A1255)&gt;1,"Código repetido na aba Faturas",IF($B1255=0,"Sem itens",IF($D1255=0,"Sem parcelas",IF(NOT(ISNUMBER($C1255)),"Valor inválido nos itens",IF($F1255&lt;&gt;0,"Parcelas não batem com os itens","OK"))))))</f>
        <v/>
      </c>
      <c r="H1255" s="3" t="str">
        <f>IF($A1255="","",IF(COUNTIF($A$9:$A1255,$A1255)=1,1,0))</f>
        <v/>
      </c>
    </row>
    <row r="1256" spans="1:8" x14ac:dyDescent="0.25">
      <c r="A1256" s="32" t="str">
        <f>IF(INDEX(Faturas!$A:$A,ROW()-7)="","",INDEX(Faturas!$A:$A,ROW()-7))</f>
        <v/>
      </c>
      <c r="B1256" s="33" t="str">
        <f>IF($A1256="","",COUNTIF(Itens!$A$2:$A$20001,$A1256))</f>
        <v/>
      </c>
      <c r="C1256" s="34" t="str">
        <f>IF($A1256="","",IFERROR(SUMPRODUCT((Itens!$A$2:$A$20001=$A1256)*Itens!$D$2:$D$20001*(Itens!$E$2:$E$20001-Itens!$F$2:$F$20001)),"erro"))</f>
        <v/>
      </c>
      <c r="D1256" s="33" t="str">
        <f>IF($A1256="","",COUNTIF(Parcelas!$A$2:$A$20001,$A1256))</f>
        <v/>
      </c>
      <c r="E1256" s="34" t="str">
        <f>IF($A1256="","",SUMIF(Parcelas!$A$2:$A$20001,$A1256,Parcelas!$C$2:$C$20001))</f>
        <v/>
      </c>
      <c r="F1256" s="34" t="str">
        <f t="shared" si="19"/>
        <v/>
      </c>
      <c r="G1256" s="32" t="str">
        <f>IF($A1256="","",IF(COUNTIF(Faturas!$A$2:$A$2001,$A1256)&gt;1,"Código repetido na aba Faturas",IF($B1256=0,"Sem itens",IF($D1256=0,"Sem parcelas",IF(NOT(ISNUMBER($C1256)),"Valor inválido nos itens",IF($F1256&lt;&gt;0,"Parcelas não batem com os itens","OK"))))))</f>
        <v/>
      </c>
      <c r="H1256" s="3" t="str">
        <f>IF($A1256="","",IF(COUNTIF($A$9:$A1256,$A1256)=1,1,0))</f>
        <v/>
      </c>
    </row>
    <row r="1257" spans="1:8" x14ac:dyDescent="0.25">
      <c r="A1257" s="32" t="str">
        <f>IF(INDEX(Faturas!$A:$A,ROW()-7)="","",INDEX(Faturas!$A:$A,ROW()-7))</f>
        <v/>
      </c>
      <c r="B1257" s="33" t="str">
        <f>IF($A1257="","",COUNTIF(Itens!$A$2:$A$20001,$A1257))</f>
        <v/>
      </c>
      <c r="C1257" s="34" t="str">
        <f>IF($A1257="","",IFERROR(SUMPRODUCT((Itens!$A$2:$A$20001=$A1257)*Itens!$D$2:$D$20001*(Itens!$E$2:$E$20001-Itens!$F$2:$F$20001)),"erro"))</f>
        <v/>
      </c>
      <c r="D1257" s="33" t="str">
        <f>IF($A1257="","",COUNTIF(Parcelas!$A$2:$A$20001,$A1257))</f>
        <v/>
      </c>
      <c r="E1257" s="34" t="str">
        <f>IF($A1257="","",SUMIF(Parcelas!$A$2:$A$20001,$A1257,Parcelas!$C$2:$C$20001))</f>
        <v/>
      </c>
      <c r="F1257" s="34" t="str">
        <f t="shared" si="19"/>
        <v/>
      </c>
      <c r="G1257" s="32" t="str">
        <f>IF($A1257="","",IF(COUNTIF(Faturas!$A$2:$A$2001,$A1257)&gt;1,"Código repetido na aba Faturas",IF($B1257=0,"Sem itens",IF($D1257=0,"Sem parcelas",IF(NOT(ISNUMBER($C1257)),"Valor inválido nos itens",IF($F1257&lt;&gt;0,"Parcelas não batem com os itens","OK"))))))</f>
        <v/>
      </c>
      <c r="H1257" s="3" t="str">
        <f>IF($A1257="","",IF(COUNTIF($A$9:$A1257,$A1257)=1,1,0))</f>
        <v/>
      </c>
    </row>
    <row r="1258" spans="1:8" x14ac:dyDescent="0.25">
      <c r="A1258" s="32" t="str">
        <f>IF(INDEX(Faturas!$A:$A,ROW()-7)="","",INDEX(Faturas!$A:$A,ROW()-7))</f>
        <v/>
      </c>
      <c r="B1258" s="33" t="str">
        <f>IF($A1258="","",COUNTIF(Itens!$A$2:$A$20001,$A1258))</f>
        <v/>
      </c>
      <c r="C1258" s="34" t="str">
        <f>IF($A1258="","",IFERROR(SUMPRODUCT((Itens!$A$2:$A$20001=$A1258)*Itens!$D$2:$D$20001*(Itens!$E$2:$E$20001-Itens!$F$2:$F$20001)),"erro"))</f>
        <v/>
      </c>
      <c r="D1258" s="33" t="str">
        <f>IF($A1258="","",COUNTIF(Parcelas!$A$2:$A$20001,$A1258))</f>
        <v/>
      </c>
      <c r="E1258" s="34" t="str">
        <f>IF($A1258="","",SUMIF(Parcelas!$A$2:$A$20001,$A1258,Parcelas!$C$2:$C$20001))</f>
        <v/>
      </c>
      <c r="F1258" s="34" t="str">
        <f t="shared" si="19"/>
        <v/>
      </c>
      <c r="G1258" s="32" t="str">
        <f>IF($A1258="","",IF(COUNTIF(Faturas!$A$2:$A$2001,$A1258)&gt;1,"Código repetido na aba Faturas",IF($B1258=0,"Sem itens",IF($D1258=0,"Sem parcelas",IF(NOT(ISNUMBER($C1258)),"Valor inválido nos itens",IF($F1258&lt;&gt;0,"Parcelas não batem com os itens","OK"))))))</f>
        <v/>
      </c>
      <c r="H1258" s="3" t="str">
        <f>IF($A1258="","",IF(COUNTIF($A$9:$A1258,$A1258)=1,1,0))</f>
        <v/>
      </c>
    </row>
    <row r="1259" spans="1:8" x14ac:dyDescent="0.25">
      <c r="A1259" s="32" t="str">
        <f>IF(INDEX(Faturas!$A:$A,ROW()-7)="","",INDEX(Faturas!$A:$A,ROW()-7))</f>
        <v/>
      </c>
      <c r="B1259" s="33" t="str">
        <f>IF($A1259="","",COUNTIF(Itens!$A$2:$A$20001,$A1259))</f>
        <v/>
      </c>
      <c r="C1259" s="34" t="str">
        <f>IF($A1259="","",IFERROR(SUMPRODUCT((Itens!$A$2:$A$20001=$A1259)*Itens!$D$2:$D$20001*(Itens!$E$2:$E$20001-Itens!$F$2:$F$20001)),"erro"))</f>
        <v/>
      </c>
      <c r="D1259" s="33" t="str">
        <f>IF($A1259="","",COUNTIF(Parcelas!$A$2:$A$20001,$A1259))</f>
        <v/>
      </c>
      <c r="E1259" s="34" t="str">
        <f>IF($A1259="","",SUMIF(Parcelas!$A$2:$A$20001,$A1259,Parcelas!$C$2:$C$20001))</f>
        <v/>
      </c>
      <c r="F1259" s="34" t="str">
        <f t="shared" si="19"/>
        <v/>
      </c>
      <c r="G1259" s="32" t="str">
        <f>IF($A1259="","",IF(COUNTIF(Faturas!$A$2:$A$2001,$A1259)&gt;1,"Código repetido na aba Faturas",IF($B1259=0,"Sem itens",IF($D1259=0,"Sem parcelas",IF(NOT(ISNUMBER($C1259)),"Valor inválido nos itens",IF($F1259&lt;&gt;0,"Parcelas não batem com os itens","OK"))))))</f>
        <v/>
      </c>
      <c r="H1259" s="3" t="str">
        <f>IF($A1259="","",IF(COUNTIF($A$9:$A1259,$A1259)=1,1,0))</f>
        <v/>
      </c>
    </row>
    <row r="1260" spans="1:8" x14ac:dyDescent="0.25">
      <c r="A1260" s="32" t="str">
        <f>IF(INDEX(Faturas!$A:$A,ROW()-7)="","",INDEX(Faturas!$A:$A,ROW()-7))</f>
        <v/>
      </c>
      <c r="B1260" s="33" t="str">
        <f>IF($A1260="","",COUNTIF(Itens!$A$2:$A$20001,$A1260))</f>
        <v/>
      </c>
      <c r="C1260" s="34" t="str">
        <f>IF($A1260="","",IFERROR(SUMPRODUCT((Itens!$A$2:$A$20001=$A1260)*Itens!$D$2:$D$20001*(Itens!$E$2:$E$20001-Itens!$F$2:$F$20001)),"erro"))</f>
        <v/>
      </c>
      <c r="D1260" s="33" t="str">
        <f>IF($A1260="","",COUNTIF(Parcelas!$A$2:$A$20001,$A1260))</f>
        <v/>
      </c>
      <c r="E1260" s="34" t="str">
        <f>IF($A1260="","",SUMIF(Parcelas!$A$2:$A$20001,$A1260,Parcelas!$C$2:$C$20001))</f>
        <v/>
      </c>
      <c r="F1260" s="34" t="str">
        <f t="shared" si="19"/>
        <v/>
      </c>
      <c r="G1260" s="32" t="str">
        <f>IF($A1260="","",IF(COUNTIF(Faturas!$A$2:$A$2001,$A1260)&gt;1,"Código repetido na aba Faturas",IF($B1260=0,"Sem itens",IF($D1260=0,"Sem parcelas",IF(NOT(ISNUMBER($C1260)),"Valor inválido nos itens",IF($F1260&lt;&gt;0,"Parcelas não batem com os itens","OK"))))))</f>
        <v/>
      </c>
      <c r="H1260" s="3" t="str">
        <f>IF($A1260="","",IF(COUNTIF($A$9:$A1260,$A1260)=1,1,0))</f>
        <v/>
      </c>
    </row>
    <row r="1261" spans="1:8" x14ac:dyDescent="0.25">
      <c r="A1261" s="32" t="str">
        <f>IF(INDEX(Faturas!$A:$A,ROW()-7)="","",INDEX(Faturas!$A:$A,ROW()-7))</f>
        <v/>
      </c>
      <c r="B1261" s="33" t="str">
        <f>IF($A1261="","",COUNTIF(Itens!$A$2:$A$20001,$A1261))</f>
        <v/>
      </c>
      <c r="C1261" s="34" t="str">
        <f>IF($A1261="","",IFERROR(SUMPRODUCT((Itens!$A$2:$A$20001=$A1261)*Itens!$D$2:$D$20001*(Itens!$E$2:$E$20001-Itens!$F$2:$F$20001)),"erro"))</f>
        <v/>
      </c>
      <c r="D1261" s="33" t="str">
        <f>IF($A1261="","",COUNTIF(Parcelas!$A$2:$A$20001,$A1261))</f>
        <v/>
      </c>
      <c r="E1261" s="34" t="str">
        <f>IF($A1261="","",SUMIF(Parcelas!$A$2:$A$20001,$A1261,Parcelas!$C$2:$C$20001))</f>
        <v/>
      </c>
      <c r="F1261" s="34" t="str">
        <f t="shared" si="19"/>
        <v/>
      </c>
      <c r="G1261" s="32" t="str">
        <f>IF($A1261="","",IF(COUNTIF(Faturas!$A$2:$A$2001,$A1261)&gt;1,"Código repetido na aba Faturas",IF($B1261=0,"Sem itens",IF($D1261=0,"Sem parcelas",IF(NOT(ISNUMBER($C1261)),"Valor inválido nos itens",IF($F1261&lt;&gt;0,"Parcelas não batem com os itens","OK"))))))</f>
        <v/>
      </c>
      <c r="H1261" s="3" t="str">
        <f>IF($A1261="","",IF(COUNTIF($A$9:$A1261,$A1261)=1,1,0))</f>
        <v/>
      </c>
    </row>
    <row r="1262" spans="1:8" x14ac:dyDescent="0.25">
      <c r="A1262" s="32" t="str">
        <f>IF(INDEX(Faturas!$A:$A,ROW()-7)="","",INDEX(Faturas!$A:$A,ROW()-7))</f>
        <v/>
      </c>
      <c r="B1262" s="33" t="str">
        <f>IF($A1262="","",COUNTIF(Itens!$A$2:$A$20001,$A1262))</f>
        <v/>
      </c>
      <c r="C1262" s="34" t="str">
        <f>IF($A1262="","",IFERROR(SUMPRODUCT((Itens!$A$2:$A$20001=$A1262)*Itens!$D$2:$D$20001*(Itens!$E$2:$E$20001-Itens!$F$2:$F$20001)),"erro"))</f>
        <v/>
      </c>
      <c r="D1262" s="33" t="str">
        <f>IF($A1262="","",COUNTIF(Parcelas!$A$2:$A$20001,$A1262))</f>
        <v/>
      </c>
      <c r="E1262" s="34" t="str">
        <f>IF($A1262="","",SUMIF(Parcelas!$A$2:$A$20001,$A1262,Parcelas!$C$2:$C$20001))</f>
        <v/>
      </c>
      <c r="F1262" s="34" t="str">
        <f t="shared" si="19"/>
        <v/>
      </c>
      <c r="G1262" s="32" t="str">
        <f>IF($A1262="","",IF(COUNTIF(Faturas!$A$2:$A$2001,$A1262)&gt;1,"Código repetido na aba Faturas",IF($B1262=0,"Sem itens",IF($D1262=0,"Sem parcelas",IF(NOT(ISNUMBER($C1262)),"Valor inválido nos itens",IF($F1262&lt;&gt;0,"Parcelas não batem com os itens","OK"))))))</f>
        <v/>
      </c>
      <c r="H1262" s="3" t="str">
        <f>IF($A1262="","",IF(COUNTIF($A$9:$A1262,$A1262)=1,1,0))</f>
        <v/>
      </c>
    </row>
    <row r="1263" spans="1:8" x14ac:dyDescent="0.25">
      <c r="A1263" s="32" t="str">
        <f>IF(INDEX(Faturas!$A:$A,ROW()-7)="","",INDEX(Faturas!$A:$A,ROW()-7))</f>
        <v/>
      </c>
      <c r="B1263" s="33" t="str">
        <f>IF($A1263="","",COUNTIF(Itens!$A$2:$A$20001,$A1263))</f>
        <v/>
      </c>
      <c r="C1263" s="34" t="str">
        <f>IF($A1263="","",IFERROR(SUMPRODUCT((Itens!$A$2:$A$20001=$A1263)*Itens!$D$2:$D$20001*(Itens!$E$2:$E$20001-Itens!$F$2:$F$20001)),"erro"))</f>
        <v/>
      </c>
      <c r="D1263" s="33" t="str">
        <f>IF($A1263="","",COUNTIF(Parcelas!$A$2:$A$20001,$A1263))</f>
        <v/>
      </c>
      <c r="E1263" s="34" t="str">
        <f>IF($A1263="","",SUMIF(Parcelas!$A$2:$A$20001,$A1263,Parcelas!$C$2:$C$20001))</f>
        <v/>
      </c>
      <c r="F1263" s="34" t="str">
        <f t="shared" si="19"/>
        <v/>
      </c>
      <c r="G1263" s="32" t="str">
        <f>IF($A1263="","",IF(COUNTIF(Faturas!$A$2:$A$2001,$A1263)&gt;1,"Código repetido na aba Faturas",IF($B1263=0,"Sem itens",IF($D1263=0,"Sem parcelas",IF(NOT(ISNUMBER($C1263)),"Valor inválido nos itens",IF($F1263&lt;&gt;0,"Parcelas não batem com os itens","OK"))))))</f>
        <v/>
      </c>
      <c r="H1263" s="3" t="str">
        <f>IF($A1263="","",IF(COUNTIF($A$9:$A1263,$A1263)=1,1,0))</f>
        <v/>
      </c>
    </row>
    <row r="1264" spans="1:8" x14ac:dyDescent="0.25">
      <c r="A1264" s="32" t="str">
        <f>IF(INDEX(Faturas!$A:$A,ROW()-7)="","",INDEX(Faturas!$A:$A,ROW()-7))</f>
        <v/>
      </c>
      <c r="B1264" s="33" t="str">
        <f>IF($A1264="","",COUNTIF(Itens!$A$2:$A$20001,$A1264))</f>
        <v/>
      </c>
      <c r="C1264" s="34" t="str">
        <f>IF($A1264="","",IFERROR(SUMPRODUCT((Itens!$A$2:$A$20001=$A1264)*Itens!$D$2:$D$20001*(Itens!$E$2:$E$20001-Itens!$F$2:$F$20001)),"erro"))</f>
        <v/>
      </c>
      <c r="D1264" s="33" t="str">
        <f>IF($A1264="","",COUNTIF(Parcelas!$A$2:$A$20001,$A1264))</f>
        <v/>
      </c>
      <c r="E1264" s="34" t="str">
        <f>IF($A1264="","",SUMIF(Parcelas!$A$2:$A$20001,$A1264,Parcelas!$C$2:$C$20001))</f>
        <v/>
      </c>
      <c r="F1264" s="34" t="str">
        <f t="shared" si="19"/>
        <v/>
      </c>
      <c r="G1264" s="32" t="str">
        <f>IF($A1264="","",IF(COUNTIF(Faturas!$A$2:$A$2001,$A1264)&gt;1,"Código repetido na aba Faturas",IF($B1264=0,"Sem itens",IF($D1264=0,"Sem parcelas",IF(NOT(ISNUMBER($C1264)),"Valor inválido nos itens",IF($F1264&lt;&gt;0,"Parcelas não batem com os itens","OK"))))))</f>
        <v/>
      </c>
      <c r="H1264" s="3" t="str">
        <f>IF($A1264="","",IF(COUNTIF($A$9:$A1264,$A1264)=1,1,0))</f>
        <v/>
      </c>
    </row>
    <row r="1265" spans="1:8" x14ac:dyDescent="0.25">
      <c r="A1265" s="32" t="str">
        <f>IF(INDEX(Faturas!$A:$A,ROW()-7)="","",INDEX(Faturas!$A:$A,ROW()-7))</f>
        <v/>
      </c>
      <c r="B1265" s="33" t="str">
        <f>IF($A1265="","",COUNTIF(Itens!$A$2:$A$20001,$A1265))</f>
        <v/>
      </c>
      <c r="C1265" s="34" t="str">
        <f>IF($A1265="","",IFERROR(SUMPRODUCT((Itens!$A$2:$A$20001=$A1265)*Itens!$D$2:$D$20001*(Itens!$E$2:$E$20001-Itens!$F$2:$F$20001)),"erro"))</f>
        <v/>
      </c>
      <c r="D1265" s="33" t="str">
        <f>IF($A1265="","",COUNTIF(Parcelas!$A$2:$A$20001,$A1265))</f>
        <v/>
      </c>
      <c r="E1265" s="34" t="str">
        <f>IF($A1265="","",SUMIF(Parcelas!$A$2:$A$20001,$A1265,Parcelas!$C$2:$C$20001))</f>
        <v/>
      </c>
      <c r="F1265" s="34" t="str">
        <f t="shared" si="19"/>
        <v/>
      </c>
      <c r="G1265" s="32" t="str">
        <f>IF($A1265="","",IF(COUNTIF(Faturas!$A$2:$A$2001,$A1265)&gt;1,"Código repetido na aba Faturas",IF($B1265=0,"Sem itens",IF($D1265=0,"Sem parcelas",IF(NOT(ISNUMBER($C1265)),"Valor inválido nos itens",IF($F1265&lt;&gt;0,"Parcelas não batem com os itens","OK"))))))</f>
        <v/>
      </c>
      <c r="H1265" s="3" t="str">
        <f>IF($A1265="","",IF(COUNTIF($A$9:$A1265,$A1265)=1,1,0))</f>
        <v/>
      </c>
    </row>
    <row r="1266" spans="1:8" x14ac:dyDescent="0.25">
      <c r="A1266" s="32" t="str">
        <f>IF(INDEX(Faturas!$A:$A,ROW()-7)="","",INDEX(Faturas!$A:$A,ROW()-7))</f>
        <v/>
      </c>
      <c r="B1266" s="33" t="str">
        <f>IF($A1266="","",COUNTIF(Itens!$A$2:$A$20001,$A1266))</f>
        <v/>
      </c>
      <c r="C1266" s="34" t="str">
        <f>IF($A1266="","",IFERROR(SUMPRODUCT((Itens!$A$2:$A$20001=$A1266)*Itens!$D$2:$D$20001*(Itens!$E$2:$E$20001-Itens!$F$2:$F$20001)),"erro"))</f>
        <v/>
      </c>
      <c r="D1266" s="33" t="str">
        <f>IF($A1266="","",COUNTIF(Parcelas!$A$2:$A$20001,$A1266))</f>
        <v/>
      </c>
      <c r="E1266" s="34" t="str">
        <f>IF($A1266="","",SUMIF(Parcelas!$A$2:$A$20001,$A1266,Parcelas!$C$2:$C$20001))</f>
        <v/>
      </c>
      <c r="F1266" s="34" t="str">
        <f t="shared" si="19"/>
        <v/>
      </c>
      <c r="G1266" s="32" t="str">
        <f>IF($A1266="","",IF(COUNTIF(Faturas!$A$2:$A$2001,$A1266)&gt;1,"Código repetido na aba Faturas",IF($B1266=0,"Sem itens",IF($D1266=0,"Sem parcelas",IF(NOT(ISNUMBER($C1266)),"Valor inválido nos itens",IF($F1266&lt;&gt;0,"Parcelas não batem com os itens","OK"))))))</f>
        <v/>
      </c>
      <c r="H1266" s="3" t="str">
        <f>IF($A1266="","",IF(COUNTIF($A$9:$A1266,$A1266)=1,1,0))</f>
        <v/>
      </c>
    </row>
    <row r="1267" spans="1:8" x14ac:dyDescent="0.25">
      <c r="A1267" s="32" t="str">
        <f>IF(INDEX(Faturas!$A:$A,ROW()-7)="","",INDEX(Faturas!$A:$A,ROW()-7))</f>
        <v/>
      </c>
      <c r="B1267" s="33" t="str">
        <f>IF($A1267="","",COUNTIF(Itens!$A$2:$A$20001,$A1267))</f>
        <v/>
      </c>
      <c r="C1267" s="34" t="str">
        <f>IF($A1267="","",IFERROR(SUMPRODUCT((Itens!$A$2:$A$20001=$A1267)*Itens!$D$2:$D$20001*(Itens!$E$2:$E$20001-Itens!$F$2:$F$20001)),"erro"))</f>
        <v/>
      </c>
      <c r="D1267" s="33" t="str">
        <f>IF($A1267="","",COUNTIF(Parcelas!$A$2:$A$20001,$A1267))</f>
        <v/>
      </c>
      <c r="E1267" s="34" t="str">
        <f>IF($A1267="","",SUMIF(Parcelas!$A$2:$A$20001,$A1267,Parcelas!$C$2:$C$20001))</f>
        <v/>
      </c>
      <c r="F1267" s="34" t="str">
        <f t="shared" si="19"/>
        <v/>
      </c>
      <c r="G1267" s="32" t="str">
        <f>IF($A1267="","",IF(COUNTIF(Faturas!$A$2:$A$2001,$A1267)&gt;1,"Código repetido na aba Faturas",IF($B1267=0,"Sem itens",IF($D1267=0,"Sem parcelas",IF(NOT(ISNUMBER($C1267)),"Valor inválido nos itens",IF($F1267&lt;&gt;0,"Parcelas não batem com os itens","OK"))))))</f>
        <v/>
      </c>
      <c r="H1267" s="3" t="str">
        <f>IF($A1267="","",IF(COUNTIF($A$9:$A1267,$A1267)=1,1,0))</f>
        <v/>
      </c>
    </row>
    <row r="1268" spans="1:8" x14ac:dyDescent="0.25">
      <c r="A1268" s="32" t="str">
        <f>IF(INDEX(Faturas!$A:$A,ROW()-7)="","",INDEX(Faturas!$A:$A,ROW()-7))</f>
        <v/>
      </c>
      <c r="B1268" s="33" t="str">
        <f>IF($A1268="","",COUNTIF(Itens!$A$2:$A$20001,$A1268))</f>
        <v/>
      </c>
      <c r="C1268" s="34" t="str">
        <f>IF($A1268="","",IFERROR(SUMPRODUCT((Itens!$A$2:$A$20001=$A1268)*Itens!$D$2:$D$20001*(Itens!$E$2:$E$20001-Itens!$F$2:$F$20001)),"erro"))</f>
        <v/>
      </c>
      <c r="D1268" s="33" t="str">
        <f>IF($A1268="","",COUNTIF(Parcelas!$A$2:$A$20001,$A1268))</f>
        <v/>
      </c>
      <c r="E1268" s="34" t="str">
        <f>IF($A1268="","",SUMIF(Parcelas!$A$2:$A$20001,$A1268,Parcelas!$C$2:$C$20001))</f>
        <v/>
      </c>
      <c r="F1268" s="34" t="str">
        <f t="shared" si="19"/>
        <v/>
      </c>
      <c r="G1268" s="32" t="str">
        <f>IF($A1268="","",IF(COUNTIF(Faturas!$A$2:$A$2001,$A1268)&gt;1,"Código repetido na aba Faturas",IF($B1268=0,"Sem itens",IF($D1268=0,"Sem parcelas",IF(NOT(ISNUMBER($C1268)),"Valor inválido nos itens",IF($F1268&lt;&gt;0,"Parcelas não batem com os itens","OK"))))))</f>
        <v/>
      </c>
      <c r="H1268" s="3" t="str">
        <f>IF($A1268="","",IF(COUNTIF($A$9:$A1268,$A1268)=1,1,0))</f>
        <v/>
      </c>
    </row>
    <row r="1269" spans="1:8" x14ac:dyDescent="0.25">
      <c r="A1269" s="32" t="str">
        <f>IF(INDEX(Faturas!$A:$A,ROW()-7)="","",INDEX(Faturas!$A:$A,ROW()-7))</f>
        <v/>
      </c>
      <c r="B1269" s="33" t="str">
        <f>IF($A1269="","",COUNTIF(Itens!$A$2:$A$20001,$A1269))</f>
        <v/>
      </c>
      <c r="C1269" s="34" t="str">
        <f>IF($A1269="","",IFERROR(SUMPRODUCT((Itens!$A$2:$A$20001=$A1269)*Itens!$D$2:$D$20001*(Itens!$E$2:$E$20001-Itens!$F$2:$F$20001)),"erro"))</f>
        <v/>
      </c>
      <c r="D1269" s="33" t="str">
        <f>IF($A1269="","",COUNTIF(Parcelas!$A$2:$A$20001,$A1269))</f>
        <v/>
      </c>
      <c r="E1269" s="34" t="str">
        <f>IF($A1269="","",SUMIF(Parcelas!$A$2:$A$20001,$A1269,Parcelas!$C$2:$C$20001))</f>
        <v/>
      </c>
      <c r="F1269" s="34" t="str">
        <f t="shared" si="19"/>
        <v/>
      </c>
      <c r="G1269" s="32" t="str">
        <f>IF($A1269="","",IF(COUNTIF(Faturas!$A$2:$A$2001,$A1269)&gt;1,"Código repetido na aba Faturas",IF($B1269=0,"Sem itens",IF($D1269=0,"Sem parcelas",IF(NOT(ISNUMBER($C1269)),"Valor inválido nos itens",IF($F1269&lt;&gt;0,"Parcelas não batem com os itens","OK"))))))</f>
        <v/>
      </c>
      <c r="H1269" s="3" t="str">
        <f>IF($A1269="","",IF(COUNTIF($A$9:$A1269,$A1269)=1,1,0))</f>
        <v/>
      </c>
    </row>
    <row r="1270" spans="1:8" x14ac:dyDescent="0.25">
      <c r="A1270" s="32" t="str">
        <f>IF(INDEX(Faturas!$A:$A,ROW()-7)="","",INDEX(Faturas!$A:$A,ROW()-7))</f>
        <v/>
      </c>
      <c r="B1270" s="33" t="str">
        <f>IF($A1270="","",COUNTIF(Itens!$A$2:$A$20001,$A1270))</f>
        <v/>
      </c>
      <c r="C1270" s="34" t="str">
        <f>IF($A1270="","",IFERROR(SUMPRODUCT((Itens!$A$2:$A$20001=$A1270)*Itens!$D$2:$D$20001*(Itens!$E$2:$E$20001-Itens!$F$2:$F$20001)),"erro"))</f>
        <v/>
      </c>
      <c r="D1270" s="33" t="str">
        <f>IF($A1270="","",COUNTIF(Parcelas!$A$2:$A$20001,$A1270))</f>
        <v/>
      </c>
      <c r="E1270" s="34" t="str">
        <f>IF($A1270="","",SUMIF(Parcelas!$A$2:$A$20001,$A1270,Parcelas!$C$2:$C$20001))</f>
        <v/>
      </c>
      <c r="F1270" s="34" t="str">
        <f t="shared" si="19"/>
        <v/>
      </c>
      <c r="G1270" s="32" t="str">
        <f>IF($A1270="","",IF(COUNTIF(Faturas!$A$2:$A$2001,$A1270)&gt;1,"Código repetido na aba Faturas",IF($B1270=0,"Sem itens",IF($D1270=0,"Sem parcelas",IF(NOT(ISNUMBER($C1270)),"Valor inválido nos itens",IF($F1270&lt;&gt;0,"Parcelas não batem com os itens","OK"))))))</f>
        <v/>
      </c>
      <c r="H1270" s="3" t="str">
        <f>IF($A1270="","",IF(COUNTIF($A$9:$A1270,$A1270)=1,1,0))</f>
        <v/>
      </c>
    </row>
    <row r="1271" spans="1:8" x14ac:dyDescent="0.25">
      <c r="A1271" s="32" t="str">
        <f>IF(INDEX(Faturas!$A:$A,ROW()-7)="","",INDEX(Faturas!$A:$A,ROW()-7))</f>
        <v/>
      </c>
      <c r="B1271" s="33" t="str">
        <f>IF($A1271="","",COUNTIF(Itens!$A$2:$A$20001,$A1271))</f>
        <v/>
      </c>
      <c r="C1271" s="34" t="str">
        <f>IF($A1271="","",IFERROR(SUMPRODUCT((Itens!$A$2:$A$20001=$A1271)*Itens!$D$2:$D$20001*(Itens!$E$2:$E$20001-Itens!$F$2:$F$20001)),"erro"))</f>
        <v/>
      </c>
      <c r="D1271" s="33" t="str">
        <f>IF($A1271="","",COUNTIF(Parcelas!$A$2:$A$20001,$A1271))</f>
        <v/>
      </c>
      <c r="E1271" s="34" t="str">
        <f>IF($A1271="","",SUMIF(Parcelas!$A$2:$A$20001,$A1271,Parcelas!$C$2:$C$20001))</f>
        <v/>
      </c>
      <c r="F1271" s="34" t="str">
        <f t="shared" si="19"/>
        <v/>
      </c>
      <c r="G1271" s="32" t="str">
        <f>IF($A1271="","",IF(COUNTIF(Faturas!$A$2:$A$2001,$A1271)&gt;1,"Código repetido na aba Faturas",IF($B1271=0,"Sem itens",IF($D1271=0,"Sem parcelas",IF(NOT(ISNUMBER($C1271)),"Valor inválido nos itens",IF($F1271&lt;&gt;0,"Parcelas não batem com os itens","OK"))))))</f>
        <v/>
      </c>
      <c r="H1271" s="3" t="str">
        <f>IF($A1271="","",IF(COUNTIF($A$9:$A1271,$A1271)=1,1,0))</f>
        <v/>
      </c>
    </row>
    <row r="1272" spans="1:8" x14ac:dyDescent="0.25">
      <c r="A1272" s="32" t="str">
        <f>IF(INDEX(Faturas!$A:$A,ROW()-7)="","",INDEX(Faturas!$A:$A,ROW()-7))</f>
        <v/>
      </c>
      <c r="B1272" s="33" t="str">
        <f>IF($A1272="","",COUNTIF(Itens!$A$2:$A$20001,$A1272))</f>
        <v/>
      </c>
      <c r="C1272" s="34" t="str">
        <f>IF($A1272="","",IFERROR(SUMPRODUCT((Itens!$A$2:$A$20001=$A1272)*Itens!$D$2:$D$20001*(Itens!$E$2:$E$20001-Itens!$F$2:$F$20001)),"erro"))</f>
        <v/>
      </c>
      <c r="D1272" s="33" t="str">
        <f>IF($A1272="","",COUNTIF(Parcelas!$A$2:$A$20001,$A1272))</f>
        <v/>
      </c>
      <c r="E1272" s="34" t="str">
        <f>IF($A1272="","",SUMIF(Parcelas!$A$2:$A$20001,$A1272,Parcelas!$C$2:$C$20001))</f>
        <v/>
      </c>
      <c r="F1272" s="34" t="str">
        <f t="shared" si="19"/>
        <v/>
      </c>
      <c r="G1272" s="32" t="str">
        <f>IF($A1272="","",IF(COUNTIF(Faturas!$A$2:$A$2001,$A1272)&gt;1,"Código repetido na aba Faturas",IF($B1272=0,"Sem itens",IF($D1272=0,"Sem parcelas",IF(NOT(ISNUMBER($C1272)),"Valor inválido nos itens",IF($F1272&lt;&gt;0,"Parcelas não batem com os itens","OK"))))))</f>
        <v/>
      </c>
      <c r="H1272" s="3" t="str">
        <f>IF($A1272="","",IF(COUNTIF($A$9:$A1272,$A1272)=1,1,0))</f>
        <v/>
      </c>
    </row>
    <row r="1273" spans="1:8" x14ac:dyDescent="0.25">
      <c r="A1273" s="32" t="str">
        <f>IF(INDEX(Faturas!$A:$A,ROW()-7)="","",INDEX(Faturas!$A:$A,ROW()-7))</f>
        <v/>
      </c>
      <c r="B1273" s="33" t="str">
        <f>IF($A1273="","",COUNTIF(Itens!$A$2:$A$20001,$A1273))</f>
        <v/>
      </c>
      <c r="C1273" s="34" t="str">
        <f>IF($A1273="","",IFERROR(SUMPRODUCT((Itens!$A$2:$A$20001=$A1273)*Itens!$D$2:$D$20001*(Itens!$E$2:$E$20001-Itens!$F$2:$F$20001)),"erro"))</f>
        <v/>
      </c>
      <c r="D1273" s="33" t="str">
        <f>IF($A1273="","",COUNTIF(Parcelas!$A$2:$A$20001,$A1273))</f>
        <v/>
      </c>
      <c r="E1273" s="34" t="str">
        <f>IF($A1273="","",SUMIF(Parcelas!$A$2:$A$20001,$A1273,Parcelas!$C$2:$C$20001))</f>
        <v/>
      </c>
      <c r="F1273" s="34" t="str">
        <f t="shared" si="19"/>
        <v/>
      </c>
      <c r="G1273" s="32" t="str">
        <f>IF($A1273="","",IF(COUNTIF(Faturas!$A$2:$A$2001,$A1273)&gt;1,"Código repetido na aba Faturas",IF($B1273=0,"Sem itens",IF($D1273=0,"Sem parcelas",IF(NOT(ISNUMBER($C1273)),"Valor inválido nos itens",IF($F1273&lt;&gt;0,"Parcelas não batem com os itens","OK"))))))</f>
        <v/>
      </c>
      <c r="H1273" s="3" t="str">
        <f>IF($A1273="","",IF(COUNTIF($A$9:$A1273,$A1273)=1,1,0))</f>
        <v/>
      </c>
    </row>
    <row r="1274" spans="1:8" x14ac:dyDescent="0.25">
      <c r="A1274" s="32" t="str">
        <f>IF(INDEX(Faturas!$A:$A,ROW()-7)="","",INDEX(Faturas!$A:$A,ROW()-7))</f>
        <v/>
      </c>
      <c r="B1274" s="33" t="str">
        <f>IF($A1274="","",COUNTIF(Itens!$A$2:$A$20001,$A1274))</f>
        <v/>
      </c>
      <c r="C1274" s="34" t="str">
        <f>IF($A1274="","",IFERROR(SUMPRODUCT((Itens!$A$2:$A$20001=$A1274)*Itens!$D$2:$D$20001*(Itens!$E$2:$E$20001-Itens!$F$2:$F$20001)),"erro"))</f>
        <v/>
      </c>
      <c r="D1274" s="33" t="str">
        <f>IF($A1274="","",COUNTIF(Parcelas!$A$2:$A$20001,$A1274))</f>
        <v/>
      </c>
      <c r="E1274" s="34" t="str">
        <f>IF($A1274="","",SUMIF(Parcelas!$A$2:$A$20001,$A1274,Parcelas!$C$2:$C$20001))</f>
        <v/>
      </c>
      <c r="F1274" s="34" t="str">
        <f t="shared" si="19"/>
        <v/>
      </c>
      <c r="G1274" s="32" t="str">
        <f>IF($A1274="","",IF(COUNTIF(Faturas!$A$2:$A$2001,$A1274)&gt;1,"Código repetido na aba Faturas",IF($B1274=0,"Sem itens",IF($D1274=0,"Sem parcelas",IF(NOT(ISNUMBER($C1274)),"Valor inválido nos itens",IF($F1274&lt;&gt;0,"Parcelas não batem com os itens","OK"))))))</f>
        <v/>
      </c>
      <c r="H1274" s="3" t="str">
        <f>IF($A1274="","",IF(COUNTIF($A$9:$A1274,$A1274)=1,1,0))</f>
        <v/>
      </c>
    </row>
    <row r="1275" spans="1:8" x14ac:dyDescent="0.25">
      <c r="A1275" s="32" t="str">
        <f>IF(INDEX(Faturas!$A:$A,ROW()-7)="","",INDEX(Faturas!$A:$A,ROW()-7))</f>
        <v/>
      </c>
      <c r="B1275" s="33" t="str">
        <f>IF($A1275="","",COUNTIF(Itens!$A$2:$A$20001,$A1275))</f>
        <v/>
      </c>
      <c r="C1275" s="34" t="str">
        <f>IF($A1275="","",IFERROR(SUMPRODUCT((Itens!$A$2:$A$20001=$A1275)*Itens!$D$2:$D$20001*(Itens!$E$2:$E$20001-Itens!$F$2:$F$20001)),"erro"))</f>
        <v/>
      </c>
      <c r="D1275" s="33" t="str">
        <f>IF($A1275="","",COUNTIF(Parcelas!$A$2:$A$20001,$A1275))</f>
        <v/>
      </c>
      <c r="E1275" s="34" t="str">
        <f>IF($A1275="","",SUMIF(Parcelas!$A$2:$A$20001,$A1275,Parcelas!$C$2:$C$20001))</f>
        <v/>
      </c>
      <c r="F1275" s="34" t="str">
        <f t="shared" si="19"/>
        <v/>
      </c>
      <c r="G1275" s="32" t="str">
        <f>IF($A1275="","",IF(COUNTIF(Faturas!$A$2:$A$2001,$A1275)&gt;1,"Código repetido na aba Faturas",IF($B1275=0,"Sem itens",IF($D1275=0,"Sem parcelas",IF(NOT(ISNUMBER($C1275)),"Valor inválido nos itens",IF($F1275&lt;&gt;0,"Parcelas não batem com os itens","OK"))))))</f>
        <v/>
      </c>
      <c r="H1275" s="3" t="str">
        <f>IF($A1275="","",IF(COUNTIF($A$9:$A1275,$A1275)=1,1,0))</f>
        <v/>
      </c>
    </row>
    <row r="1276" spans="1:8" x14ac:dyDescent="0.25">
      <c r="A1276" s="32" t="str">
        <f>IF(INDEX(Faturas!$A:$A,ROW()-7)="","",INDEX(Faturas!$A:$A,ROW()-7))</f>
        <v/>
      </c>
      <c r="B1276" s="33" t="str">
        <f>IF($A1276="","",COUNTIF(Itens!$A$2:$A$20001,$A1276))</f>
        <v/>
      </c>
      <c r="C1276" s="34" t="str">
        <f>IF($A1276="","",IFERROR(SUMPRODUCT((Itens!$A$2:$A$20001=$A1276)*Itens!$D$2:$D$20001*(Itens!$E$2:$E$20001-Itens!$F$2:$F$20001)),"erro"))</f>
        <v/>
      </c>
      <c r="D1276" s="33" t="str">
        <f>IF($A1276="","",COUNTIF(Parcelas!$A$2:$A$20001,$A1276))</f>
        <v/>
      </c>
      <c r="E1276" s="34" t="str">
        <f>IF($A1276="","",SUMIF(Parcelas!$A$2:$A$20001,$A1276,Parcelas!$C$2:$C$20001))</f>
        <v/>
      </c>
      <c r="F1276" s="34" t="str">
        <f t="shared" si="19"/>
        <v/>
      </c>
      <c r="G1276" s="32" t="str">
        <f>IF($A1276="","",IF(COUNTIF(Faturas!$A$2:$A$2001,$A1276)&gt;1,"Código repetido na aba Faturas",IF($B1276=0,"Sem itens",IF($D1276=0,"Sem parcelas",IF(NOT(ISNUMBER($C1276)),"Valor inválido nos itens",IF($F1276&lt;&gt;0,"Parcelas não batem com os itens","OK"))))))</f>
        <v/>
      </c>
      <c r="H1276" s="3" t="str">
        <f>IF($A1276="","",IF(COUNTIF($A$9:$A1276,$A1276)=1,1,0))</f>
        <v/>
      </c>
    </row>
    <row r="1277" spans="1:8" x14ac:dyDescent="0.25">
      <c r="A1277" s="32" t="str">
        <f>IF(INDEX(Faturas!$A:$A,ROW()-7)="","",INDEX(Faturas!$A:$A,ROW()-7))</f>
        <v/>
      </c>
      <c r="B1277" s="33" t="str">
        <f>IF($A1277="","",COUNTIF(Itens!$A$2:$A$20001,$A1277))</f>
        <v/>
      </c>
      <c r="C1277" s="34" t="str">
        <f>IF($A1277="","",IFERROR(SUMPRODUCT((Itens!$A$2:$A$20001=$A1277)*Itens!$D$2:$D$20001*(Itens!$E$2:$E$20001-Itens!$F$2:$F$20001)),"erro"))</f>
        <v/>
      </c>
      <c r="D1277" s="33" t="str">
        <f>IF($A1277="","",COUNTIF(Parcelas!$A$2:$A$20001,$A1277))</f>
        <v/>
      </c>
      <c r="E1277" s="34" t="str">
        <f>IF($A1277="","",SUMIF(Parcelas!$A$2:$A$20001,$A1277,Parcelas!$C$2:$C$20001))</f>
        <v/>
      </c>
      <c r="F1277" s="34" t="str">
        <f t="shared" si="19"/>
        <v/>
      </c>
      <c r="G1277" s="32" t="str">
        <f>IF($A1277="","",IF(COUNTIF(Faturas!$A$2:$A$2001,$A1277)&gt;1,"Código repetido na aba Faturas",IF($B1277=0,"Sem itens",IF($D1277=0,"Sem parcelas",IF(NOT(ISNUMBER($C1277)),"Valor inválido nos itens",IF($F1277&lt;&gt;0,"Parcelas não batem com os itens","OK"))))))</f>
        <v/>
      </c>
      <c r="H1277" s="3" t="str">
        <f>IF($A1277="","",IF(COUNTIF($A$9:$A1277,$A1277)=1,1,0))</f>
        <v/>
      </c>
    </row>
    <row r="1278" spans="1:8" x14ac:dyDescent="0.25">
      <c r="A1278" s="32" t="str">
        <f>IF(INDEX(Faturas!$A:$A,ROW()-7)="","",INDEX(Faturas!$A:$A,ROW()-7))</f>
        <v/>
      </c>
      <c r="B1278" s="33" t="str">
        <f>IF($A1278="","",COUNTIF(Itens!$A$2:$A$20001,$A1278))</f>
        <v/>
      </c>
      <c r="C1278" s="34" t="str">
        <f>IF($A1278="","",IFERROR(SUMPRODUCT((Itens!$A$2:$A$20001=$A1278)*Itens!$D$2:$D$20001*(Itens!$E$2:$E$20001-Itens!$F$2:$F$20001)),"erro"))</f>
        <v/>
      </c>
      <c r="D1278" s="33" t="str">
        <f>IF($A1278="","",COUNTIF(Parcelas!$A$2:$A$20001,$A1278))</f>
        <v/>
      </c>
      <c r="E1278" s="34" t="str">
        <f>IF($A1278="","",SUMIF(Parcelas!$A$2:$A$20001,$A1278,Parcelas!$C$2:$C$20001))</f>
        <v/>
      </c>
      <c r="F1278" s="34" t="str">
        <f t="shared" si="19"/>
        <v/>
      </c>
      <c r="G1278" s="32" t="str">
        <f>IF($A1278="","",IF(COUNTIF(Faturas!$A$2:$A$2001,$A1278)&gt;1,"Código repetido na aba Faturas",IF($B1278=0,"Sem itens",IF($D1278=0,"Sem parcelas",IF(NOT(ISNUMBER($C1278)),"Valor inválido nos itens",IF($F1278&lt;&gt;0,"Parcelas não batem com os itens","OK"))))))</f>
        <v/>
      </c>
      <c r="H1278" s="3" t="str">
        <f>IF($A1278="","",IF(COUNTIF($A$9:$A1278,$A1278)=1,1,0))</f>
        <v/>
      </c>
    </row>
    <row r="1279" spans="1:8" x14ac:dyDescent="0.25">
      <c r="A1279" s="32" t="str">
        <f>IF(INDEX(Faturas!$A:$A,ROW()-7)="","",INDEX(Faturas!$A:$A,ROW()-7))</f>
        <v/>
      </c>
      <c r="B1279" s="33" t="str">
        <f>IF($A1279="","",COUNTIF(Itens!$A$2:$A$20001,$A1279))</f>
        <v/>
      </c>
      <c r="C1279" s="34" t="str">
        <f>IF($A1279="","",IFERROR(SUMPRODUCT((Itens!$A$2:$A$20001=$A1279)*Itens!$D$2:$D$20001*(Itens!$E$2:$E$20001-Itens!$F$2:$F$20001)),"erro"))</f>
        <v/>
      </c>
      <c r="D1279" s="33" t="str">
        <f>IF($A1279="","",COUNTIF(Parcelas!$A$2:$A$20001,$A1279))</f>
        <v/>
      </c>
      <c r="E1279" s="34" t="str">
        <f>IF($A1279="","",SUMIF(Parcelas!$A$2:$A$20001,$A1279,Parcelas!$C$2:$C$20001))</f>
        <v/>
      </c>
      <c r="F1279" s="34" t="str">
        <f t="shared" si="19"/>
        <v/>
      </c>
      <c r="G1279" s="32" t="str">
        <f>IF($A1279="","",IF(COUNTIF(Faturas!$A$2:$A$2001,$A1279)&gt;1,"Código repetido na aba Faturas",IF($B1279=0,"Sem itens",IF($D1279=0,"Sem parcelas",IF(NOT(ISNUMBER($C1279)),"Valor inválido nos itens",IF($F1279&lt;&gt;0,"Parcelas não batem com os itens","OK"))))))</f>
        <v/>
      </c>
      <c r="H1279" s="3" t="str">
        <f>IF($A1279="","",IF(COUNTIF($A$9:$A1279,$A1279)=1,1,0))</f>
        <v/>
      </c>
    </row>
    <row r="1280" spans="1:8" x14ac:dyDescent="0.25">
      <c r="A1280" s="32" t="str">
        <f>IF(INDEX(Faturas!$A:$A,ROW()-7)="","",INDEX(Faturas!$A:$A,ROW()-7))</f>
        <v/>
      </c>
      <c r="B1280" s="33" t="str">
        <f>IF($A1280="","",COUNTIF(Itens!$A$2:$A$20001,$A1280))</f>
        <v/>
      </c>
      <c r="C1280" s="34" t="str">
        <f>IF($A1280="","",IFERROR(SUMPRODUCT((Itens!$A$2:$A$20001=$A1280)*Itens!$D$2:$D$20001*(Itens!$E$2:$E$20001-Itens!$F$2:$F$20001)),"erro"))</f>
        <v/>
      </c>
      <c r="D1280" s="33" t="str">
        <f>IF($A1280="","",COUNTIF(Parcelas!$A$2:$A$20001,$A1280))</f>
        <v/>
      </c>
      <c r="E1280" s="34" t="str">
        <f>IF($A1280="","",SUMIF(Parcelas!$A$2:$A$20001,$A1280,Parcelas!$C$2:$C$20001))</f>
        <v/>
      </c>
      <c r="F1280" s="34" t="str">
        <f t="shared" si="19"/>
        <v/>
      </c>
      <c r="G1280" s="32" t="str">
        <f>IF($A1280="","",IF(COUNTIF(Faturas!$A$2:$A$2001,$A1280)&gt;1,"Código repetido na aba Faturas",IF($B1280=0,"Sem itens",IF($D1280=0,"Sem parcelas",IF(NOT(ISNUMBER($C1280)),"Valor inválido nos itens",IF($F1280&lt;&gt;0,"Parcelas não batem com os itens","OK"))))))</f>
        <v/>
      </c>
      <c r="H1280" s="3" t="str">
        <f>IF($A1280="","",IF(COUNTIF($A$9:$A1280,$A1280)=1,1,0))</f>
        <v/>
      </c>
    </row>
    <row r="1281" spans="1:8" x14ac:dyDescent="0.25">
      <c r="A1281" s="32" t="str">
        <f>IF(INDEX(Faturas!$A:$A,ROW()-7)="","",INDEX(Faturas!$A:$A,ROW()-7))</f>
        <v/>
      </c>
      <c r="B1281" s="33" t="str">
        <f>IF($A1281="","",COUNTIF(Itens!$A$2:$A$20001,$A1281))</f>
        <v/>
      </c>
      <c r="C1281" s="34" t="str">
        <f>IF($A1281="","",IFERROR(SUMPRODUCT((Itens!$A$2:$A$20001=$A1281)*Itens!$D$2:$D$20001*(Itens!$E$2:$E$20001-Itens!$F$2:$F$20001)),"erro"))</f>
        <v/>
      </c>
      <c r="D1281" s="33" t="str">
        <f>IF($A1281="","",COUNTIF(Parcelas!$A$2:$A$20001,$A1281))</f>
        <v/>
      </c>
      <c r="E1281" s="34" t="str">
        <f>IF($A1281="","",SUMIF(Parcelas!$A$2:$A$20001,$A1281,Parcelas!$C$2:$C$20001))</f>
        <v/>
      </c>
      <c r="F1281" s="34" t="str">
        <f t="shared" si="19"/>
        <v/>
      </c>
      <c r="G1281" s="32" t="str">
        <f>IF($A1281="","",IF(COUNTIF(Faturas!$A$2:$A$2001,$A1281)&gt;1,"Código repetido na aba Faturas",IF($B1281=0,"Sem itens",IF($D1281=0,"Sem parcelas",IF(NOT(ISNUMBER($C1281)),"Valor inválido nos itens",IF($F1281&lt;&gt;0,"Parcelas não batem com os itens","OK"))))))</f>
        <v/>
      </c>
      <c r="H1281" s="3" t="str">
        <f>IF($A1281="","",IF(COUNTIF($A$9:$A1281,$A1281)=1,1,0))</f>
        <v/>
      </c>
    </row>
    <row r="1282" spans="1:8" x14ac:dyDescent="0.25">
      <c r="A1282" s="32" t="str">
        <f>IF(INDEX(Faturas!$A:$A,ROW()-7)="","",INDEX(Faturas!$A:$A,ROW()-7))</f>
        <v/>
      </c>
      <c r="B1282" s="33" t="str">
        <f>IF($A1282="","",COUNTIF(Itens!$A$2:$A$20001,$A1282))</f>
        <v/>
      </c>
      <c r="C1282" s="34" t="str">
        <f>IF($A1282="","",IFERROR(SUMPRODUCT((Itens!$A$2:$A$20001=$A1282)*Itens!$D$2:$D$20001*(Itens!$E$2:$E$20001-Itens!$F$2:$F$20001)),"erro"))</f>
        <v/>
      </c>
      <c r="D1282" s="33" t="str">
        <f>IF($A1282="","",COUNTIF(Parcelas!$A$2:$A$20001,$A1282))</f>
        <v/>
      </c>
      <c r="E1282" s="34" t="str">
        <f>IF($A1282="","",SUMIF(Parcelas!$A$2:$A$20001,$A1282,Parcelas!$C$2:$C$20001))</f>
        <v/>
      </c>
      <c r="F1282" s="34" t="str">
        <f t="shared" si="19"/>
        <v/>
      </c>
      <c r="G1282" s="32" t="str">
        <f>IF($A1282="","",IF(COUNTIF(Faturas!$A$2:$A$2001,$A1282)&gt;1,"Código repetido na aba Faturas",IF($B1282=0,"Sem itens",IF($D1282=0,"Sem parcelas",IF(NOT(ISNUMBER($C1282)),"Valor inválido nos itens",IF($F1282&lt;&gt;0,"Parcelas não batem com os itens","OK"))))))</f>
        <v/>
      </c>
      <c r="H1282" s="3" t="str">
        <f>IF($A1282="","",IF(COUNTIF($A$9:$A1282,$A1282)=1,1,0))</f>
        <v/>
      </c>
    </row>
    <row r="1283" spans="1:8" x14ac:dyDescent="0.25">
      <c r="A1283" s="32" t="str">
        <f>IF(INDEX(Faturas!$A:$A,ROW()-7)="","",INDEX(Faturas!$A:$A,ROW()-7))</f>
        <v/>
      </c>
      <c r="B1283" s="33" t="str">
        <f>IF($A1283="","",COUNTIF(Itens!$A$2:$A$20001,$A1283))</f>
        <v/>
      </c>
      <c r="C1283" s="34" t="str">
        <f>IF($A1283="","",IFERROR(SUMPRODUCT((Itens!$A$2:$A$20001=$A1283)*Itens!$D$2:$D$20001*(Itens!$E$2:$E$20001-Itens!$F$2:$F$20001)),"erro"))</f>
        <v/>
      </c>
      <c r="D1283" s="33" t="str">
        <f>IF($A1283="","",COUNTIF(Parcelas!$A$2:$A$20001,$A1283))</f>
        <v/>
      </c>
      <c r="E1283" s="34" t="str">
        <f>IF($A1283="","",SUMIF(Parcelas!$A$2:$A$20001,$A1283,Parcelas!$C$2:$C$20001))</f>
        <v/>
      </c>
      <c r="F1283" s="34" t="str">
        <f t="shared" si="19"/>
        <v/>
      </c>
      <c r="G1283" s="32" t="str">
        <f>IF($A1283="","",IF(COUNTIF(Faturas!$A$2:$A$2001,$A1283)&gt;1,"Código repetido na aba Faturas",IF($B1283=0,"Sem itens",IF($D1283=0,"Sem parcelas",IF(NOT(ISNUMBER($C1283)),"Valor inválido nos itens",IF($F1283&lt;&gt;0,"Parcelas não batem com os itens","OK"))))))</f>
        <v/>
      </c>
      <c r="H1283" s="3" t="str">
        <f>IF($A1283="","",IF(COUNTIF($A$9:$A1283,$A1283)=1,1,0))</f>
        <v/>
      </c>
    </row>
    <row r="1284" spans="1:8" x14ac:dyDescent="0.25">
      <c r="A1284" s="32" t="str">
        <f>IF(INDEX(Faturas!$A:$A,ROW()-7)="","",INDEX(Faturas!$A:$A,ROW()-7))</f>
        <v/>
      </c>
      <c r="B1284" s="33" t="str">
        <f>IF($A1284="","",COUNTIF(Itens!$A$2:$A$20001,$A1284))</f>
        <v/>
      </c>
      <c r="C1284" s="34" t="str">
        <f>IF($A1284="","",IFERROR(SUMPRODUCT((Itens!$A$2:$A$20001=$A1284)*Itens!$D$2:$D$20001*(Itens!$E$2:$E$20001-Itens!$F$2:$F$20001)),"erro"))</f>
        <v/>
      </c>
      <c r="D1284" s="33" t="str">
        <f>IF($A1284="","",COUNTIF(Parcelas!$A$2:$A$20001,$A1284))</f>
        <v/>
      </c>
      <c r="E1284" s="34" t="str">
        <f>IF($A1284="","",SUMIF(Parcelas!$A$2:$A$20001,$A1284,Parcelas!$C$2:$C$20001))</f>
        <v/>
      </c>
      <c r="F1284" s="34" t="str">
        <f t="shared" si="19"/>
        <v/>
      </c>
      <c r="G1284" s="32" t="str">
        <f>IF($A1284="","",IF(COUNTIF(Faturas!$A$2:$A$2001,$A1284)&gt;1,"Código repetido na aba Faturas",IF($B1284=0,"Sem itens",IF($D1284=0,"Sem parcelas",IF(NOT(ISNUMBER($C1284)),"Valor inválido nos itens",IF($F1284&lt;&gt;0,"Parcelas não batem com os itens","OK"))))))</f>
        <v/>
      </c>
      <c r="H1284" s="3" t="str">
        <f>IF($A1284="","",IF(COUNTIF($A$9:$A1284,$A1284)=1,1,0))</f>
        <v/>
      </c>
    </row>
    <row r="1285" spans="1:8" x14ac:dyDescent="0.25">
      <c r="A1285" s="32" t="str">
        <f>IF(INDEX(Faturas!$A:$A,ROW()-7)="","",INDEX(Faturas!$A:$A,ROW()-7))</f>
        <v/>
      </c>
      <c r="B1285" s="33" t="str">
        <f>IF($A1285="","",COUNTIF(Itens!$A$2:$A$20001,$A1285))</f>
        <v/>
      </c>
      <c r="C1285" s="34" t="str">
        <f>IF($A1285="","",IFERROR(SUMPRODUCT((Itens!$A$2:$A$20001=$A1285)*Itens!$D$2:$D$20001*(Itens!$E$2:$E$20001-Itens!$F$2:$F$20001)),"erro"))</f>
        <v/>
      </c>
      <c r="D1285" s="33" t="str">
        <f>IF($A1285="","",COUNTIF(Parcelas!$A$2:$A$20001,$A1285))</f>
        <v/>
      </c>
      <c r="E1285" s="34" t="str">
        <f>IF($A1285="","",SUMIF(Parcelas!$A$2:$A$20001,$A1285,Parcelas!$C$2:$C$20001))</f>
        <v/>
      </c>
      <c r="F1285" s="34" t="str">
        <f t="shared" si="19"/>
        <v/>
      </c>
      <c r="G1285" s="32" t="str">
        <f>IF($A1285="","",IF(COUNTIF(Faturas!$A$2:$A$2001,$A1285)&gt;1,"Código repetido na aba Faturas",IF($B1285=0,"Sem itens",IF($D1285=0,"Sem parcelas",IF(NOT(ISNUMBER($C1285)),"Valor inválido nos itens",IF($F1285&lt;&gt;0,"Parcelas não batem com os itens","OK"))))))</f>
        <v/>
      </c>
      <c r="H1285" s="3" t="str">
        <f>IF($A1285="","",IF(COUNTIF($A$9:$A1285,$A1285)=1,1,0))</f>
        <v/>
      </c>
    </row>
    <row r="1286" spans="1:8" x14ac:dyDescent="0.25">
      <c r="A1286" s="32" t="str">
        <f>IF(INDEX(Faturas!$A:$A,ROW()-7)="","",INDEX(Faturas!$A:$A,ROW()-7))</f>
        <v/>
      </c>
      <c r="B1286" s="33" t="str">
        <f>IF($A1286="","",COUNTIF(Itens!$A$2:$A$20001,$A1286))</f>
        <v/>
      </c>
      <c r="C1286" s="34" t="str">
        <f>IF($A1286="","",IFERROR(SUMPRODUCT((Itens!$A$2:$A$20001=$A1286)*Itens!$D$2:$D$20001*(Itens!$E$2:$E$20001-Itens!$F$2:$F$20001)),"erro"))</f>
        <v/>
      </c>
      <c r="D1286" s="33" t="str">
        <f>IF($A1286="","",COUNTIF(Parcelas!$A$2:$A$20001,$A1286))</f>
        <v/>
      </c>
      <c r="E1286" s="34" t="str">
        <f>IF($A1286="","",SUMIF(Parcelas!$A$2:$A$20001,$A1286,Parcelas!$C$2:$C$20001))</f>
        <v/>
      </c>
      <c r="F1286" s="34" t="str">
        <f t="shared" si="19"/>
        <v/>
      </c>
      <c r="G1286" s="32" t="str">
        <f>IF($A1286="","",IF(COUNTIF(Faturas!$A$2:$A$2001,$A1286)&gt;1,"Código repetido na aba Faturas",IF($B1286=0,"Sem itens",IF($D1286=0,"Sem parcelas",IF(NOT(ISNUMBER($C1286)),"Valor inválido nos itens",IF($F1286&lt;&gt;0,"Parcelas não batem com os itens","OK"))))))</f>
        <v/>
      </c>
      <c r="H1286" s="3" t="str">
        <f>IF($A1286="","",IF(COUNTIF($A$9:$A1286,$A1286)=1,1,0))</f>
        <v/>
      </c>
    </row>
    <row r="1287" spans="1:8" x14ac:dyDescent="0.25">
      <c r="A1287" s="32" t="str">
        <f>IF(INDEX(Faturas!$A:$A,ROW()-7)="","",INDEX(Faturas!$A:$A,ROW()-7))</f>
        <v/>
      </c>
      <c r="B1287" s="33" t="str">
        <f>IF($A1287="","",COUNTIF(Itens!$A$2:$A$20001,$A1287))</f>
        <v/>
      </c>
      <c r="C1287" s="34" t="str">
        <f>IF($A1287="","",IFERROR(SUMPRODUCT((Itens!$A$2:$A$20001=$A1287)*Itens!$D$2:$D$20001*(Itens!$E$2:$E$20001-Itens!$F$2:$F$20001)),"erro"))</f>
        <v/>
      </c>
      <c r="D1287" s="33" t="str">
        <f>IF($A1287="","",COUNTIF(Parcelas!$A$2:$A$20001,$A1287))</f>
        <v/>
      </c>
      <c r="E1287" s="34" t="str">
        <f>IF($A1287="","",SUMIF(Parcelas!$A$2:$A$20001,$A1287,Parcelas!$C$2:$C$20001))</f>
        <v/>
      </c>
      <c r="F1287" s="34" t="str">
        <f t="shared" si="19"/>
        <v/>
      </c>
      <c r="G1287" s="32" t="str">
        <f>IF($A1287="","",IF(COUNTIF(Faturas!$A$2:$A$2001,$A1287)&gt;1,"Código repetido na aba Faturas",IF($B1287=0,"Sem itens",IF($D1287=0,"Sem parcelas",IF(NOT(ISNUMBER($C1287)),"Valor inválido nos itens",IF($F1287&lt;&gt;0,"Parcelas não batem com os itens","OK"))))))</f>
        <v/>
      </c>
      <c r="H1287" s="3" t="str">
        <f>IF($A1287="","",IF(COUNTIF($A$9:$A1287,$A1287)=1,1,0))</f>
        <v/>
      </c>
    </row>
    <row r="1288" spans="1:8" x14ac:dyDescent="0.25">
      <c r="A1288" s="32" t="str">
        <f>IF(INDEX(Faturas!$A:$A,ROW()-7)="","",INDEX(Faturas!$A:$A,ROW()-7))</f>
        <v/>
      </c>
      <c r="B1288" s="33" t="str">
        <f>IF($A1288="","",COUNTIF(Itens!$A$2:$A$20001,$A1288))</f>
        <v/>
      </c>
      <c r="C1288" s="34" t="str">
        <f>IF($A1288="","",IFERROR(SUMPRODUCT((Itens!$A$2:$A$20001=$A1288)*Itens!$D$2:$D$20001*(Itens!$E$2:$E$20001-Itens!$F$2:$F$20001)),"erro"))</f>
        <v/>
      </c>
      <c r="D1288" s="33" t="str">
        <f>IF($A1288="","",COUNTIF(Parcelas!$A$2:$A$20001,$A1288))</f>
        <v/>
      </c>
      <c r="E1288" s="34" t="str">
        <f>IF($A1288="","",SUMIF(Parcelas!$A$2:$A$20001,$A1288,Parcelas!$C$2:$C$20001))</f>
        <v/>
      </c>
      <c r="F1288" s="34" t="str">
        <f t="shared" si="19"/>
        <v/>
      </c>
      <c r="G1288" s="32" t="str">
        <f>IF($A1288="","",IF(COUNTIF(Faturas!$A$2:$A$2001,$A1288)&gt;1,"Código repetido na aba Faturas",IF($B1288=0,"Sem itens",IF($D1288=0,"Sem parcelas",IF(NOT(ISNUMBER($C1288)),"Valor inválido nos itens",IF($F1288&lt;&gt;0,"Parcelas não batem com os itens","OK"))))))</f>
        <v/>
      </c>
      <c r="H1288" s="3" t="str">
        <f>IF($A1288="","",IF(COUNTIF($A$9:$A1288,$A1288)=1,1,0))</f>
        <v/>
      </c>
    </row>
    <row r="1289" spans="1:8" x14ac:dyDescent="0.25">
      <c r="A1289" s="32" t="str">
        <f>IF(INDEX(Faturas!$A:$A,ROW()-7)="","",INDEX(Faturas!$A:$A,ROW()-7))</f>
        <v/>
      </c>
      <c r="B1289" s="33" t="str">
        <f>IF($A1289="","",COUNTIF(Itens!$A$2:$A$20001,$A1289))</f>
        <v/>
      </c>
      <c r="C1289" s="34" t="str">
        <f>IF($A1289="","",IFERROR(SUMPRODUCT((Itens!$A$2:$A$20001=$A1289)*Itens!$D$2:$D$20001*(Itens!$E$2:$E$20001-Itens!$F$2:$F$20001)),"erro"))</f>
        <v/>
      </c>
      <c r="D1289" s="33" t="str">
        <f>IF($A1289="","",COUNTIF(Parcelas!$A$2:$A$20001,$A1289))</f>
        <v/>
      </c>
      <c r="E1289" s="34" t="str">
        <f>IF($A1289="","",SUMIF(Parcelas!$A$2:$A$20001,$A1289,Parcelas!$C$2:$C$20001))</f>
        <v/>
      </c>
      <c r="F1289" s="34" t="str">
        <f t="shared" ref="F1289:F1352" si="20">IF(OR($A1289="",NOT(ISNUMBER($C1289))),"",ROUND($C1289-$E1289,2))</f>
        <v/>
      </c>
      <c r="G1289" s="32" t="str">
        <f>IF($A1289="","",IF(COUNTIF(Faturas!$A$2:$A$2001,$A1289)&gt;1,"Código repetido na aba Faturas",IF($B1289=0,"Sem itens",IF($D1289=0,"Sem parcelas",IF(NOT(ISNUMBER($C1289)),"Valor inválido nos itens",IF($F1289&lt;&gt;0,"Parcelas não batem com os itens","OK"))))))</f>
        <v/>
      </c>
      <c r="H1289" s="3" t="str">
        <f>IF($A1289="","",IF(COUNTIF($A$9:$A1289,$A1289)=1,1,0))</f>
        <v/>
      </c>
    </row>
    <row r="1290" spans="1:8" x14ac:dyDescent="0.25">
      <c r="A1290" s="32" t="str">
        <f>IF(INDEX(Faturas!$A:$A,ROW()-7)="","",INDEX(Faturas!$A:$A,ROW()-7))</f>
        <v/>
      </c>
      <c r="B1290" s="33" t="str">
        <f>IF($A1290="","",COUNTIF(Itens!$A$2:$A$20001,$A1290))</f>
        <v/>
      </c>
      <c r="C1290" s="34" t="str">
        <f>IF($A1290="","",IFERROR(SUMPRODUCT((Itens!$A$2:$A$20001=$A1290)*Itens!$D$2:$D$20001*(Itens!$E$2:$E$20001-Itens!$F$2:$F$20001)),"erro"))</f>
        <v/>
      </c>
      <c r="D1290" s="33" t="str">
        <f>IF($A1290="","",COUNTIF(Parcelas!$A$2:$A$20001,$A1290))</f>
        <v/>
      </c>
      <c r="E1290" s="34" t="str">
        <f>IF($A1290="","",SUMIF(Parcelas!$A$2:$A$20001,$A1290,Parcelas!$C$2:$C$20001))</f>
        <v/>
      </c>
      <c r="F1290" s="34" t="str">
        <f t="shared" si="20"/>
        <v/>
      </c>
      <c r="G1290" s="32" t="str">
        <f>IF($A1290="","",IF(COUNTIF(Faturas!$A$2:$A$2001,$A1290)&gt;1,"Código repetido na aba Faturas",IF($B1290=0,"Sem itens",IF($D1290=0,"Sem parcelas",IF(NOT(ISNUMBER($C1290)),"Valor inválido nos itens",IF($F1290&lt;&gt;0,"Parcelas não batem com os itens","OK"))))))</f>
        <v/>
      </c>
      <c r="H1290" s="3" t="str">
        <f>IF($A1290="","",IF(COUNTIF($A$9:$A1290,$A1290)=1,1,0))</f>
        <v/>
      </c>
    </row>
    <row r="1291" spans="1:8" x14ac:dyDescent="0.25">
      <c r="A1291" s="32" t="str">
        <f>IF(INDEX(Faturas!$A:$A,ROW()-7)="","",INDEX(Faturas!$A:$A,ROW()-7))</f>
        <v/>
      </c>
      <c r="B1291" s="33" t="str">
        <f>IF($A1291="","",COUNTIF(Itens!$A$2:$A$20001,$A1291))</f>
        <v/>
      </c>
      <c r="C1291" s="34" t="str">
        <f>IF($A1291="","",IFERROR(SUMPRODUCT((Itens!$A$2:$A$20001=$A1291)*Itens!$D$2:$D$20001*(Itens!$E$2:$E$20001-Itens!$F$2:$F$20001)),"erro"))</f>
        <v/>
      </c>
      <c r="D1291" s="33" t="str">
        <f>IF($A1291="","",COUNTIF(Parcelas!$A$2:$A$20001,$A1291))</f>
        <v/>
      </c>
      <c r="E1291" s="34" t="str">
        <f>IF($A1291="","",SUMIF(Parcelas!$A$2:$A$20001,$A1291,Parcelas!$C$2:$C$20001))</f>
        <v/>
      </c>
      <c r="F1291" s="34" t="str">
        <f t="shared" si="20"/>
        <v/>
      </c>
      <c r="G1291" s="32" t="str">
        <f>IF($A1291="","",IF(COUNTIF(Faturas!$A$2:$A$2001,$A1291)&gt;1,"Código repetido na aba Faturas",IF($B1291=0,"Sem itens",IF($D1291=0,"Sem parcelas",IF(NOT(ISNUMBER($C1291)),"Valor inválido nos itens",IF($F1291&lt;&gt;0,"Parcelas não batem com os itens","OK"))))))</f>
        <v/>
      </c>
      <c r="H1291" s="3" t="str">
        <f>IF($A1291="","",IF(COUNTIF($A$9:$A1291,$A1291)=1,1,0))</f>
        <v/>
      </c>
    </row>
    <row r="1292" spans="1:8" x14ac:dyDescent="0.25">
      <c r="A1292" s="32" t="str">
        <f>IF(INDEX(Faturas!$A:$A,ROW()-7)="","",INDEX(Faturas!$A:$A,ROW()-7))</f>
        <v/>
      </c>
      <c r="B1292" s="33" t="str">
        <f>IF($A1292="","",COUNTIF(Itens!$A$2:$A$20001,$A1292))</f>
        <v/>
      </c>
      <c r="C1292" s="34" t="str">
        <f>IF($A1292="","",IFERROR(SUMPRODUCT((Itens!$A$2:$A$20001=$A1292)*Itens!$D$2:$D$20001*(Itens!$E$2:$E$20001-Itens!$F$2:$F$20001)),"erro"))</f>
        <v/>
      </c>
      <c r="D1292" s="33" t="str">
        <f>IF($A1292="","",COUNTIF(Parcelas!$A$2:$A$20001,$A1292))</f>
        <v/>
      </c>
      <c r="E1292" s="34" t="str">
        <f>IF($A1292="","",SUMIF(Parcelas!$A$2:$A$20001,$A1292,Parcelas!$C$2:$C$20001))</f>
        <v/>
      </c>
      <c r="F1292" s="34" t="str">
        <f t="shared" si="20"/>
        <v/>
      </c>
      <c r="G1292" s="32" t="str">
        <f>IF($A1292="","",IF(COUNTIF(Faturas!$A$2:$A$2001,$A1292)&gt;1,"Código repetido na aba Faturas",IF($B1292=0,"Sem itens",IF($D1292=0,"Sem parcelas",IF(NOT(ISNUMBER($C1292)),"Valor inválido nos itens",IF($F1292&lt;&gt;0,"Parcelas não batem com os itens","OK"))))))</f>
        <v/>
      </c>
      <c r="H1292" s="3" t="str">
        <f>IF($A1292="","",IF(COUNTIF($A$9:$A1292,$A1292)=1,1,0))</f>
        <v/>
      </c>
    </row>
    <row r="1293" spans="1:8" x14ac:dyDescent="0.25">
      <c r="A1293" s="32" t="str">
        <f>IF(INDEX(Faturas!$A:$A,ROW()-7)="","",INDEX(Faturas!$A:$A,ROW()-7))</f>
        <v/>
      </c>
      <c r="B1293" s="33" t="str">
        <f>IF($A1293="","",COUNTIF(Itens!$A$2:$A$20001,$A1293))</f>
        <v/>
      </c>
      <c r="C1293" s="34" t="str">
        <f>IF($A1293="","",IFERROR(SUMPRODUCT((Itens!$A$2:$A$20001=$A1293)*Itens!$D$2:$D$20001*(Itens!$E$2:$E$20001-Itens!$F$2:$F$20001)),"erro"))</f>
        <v/>
      </c>
      <c r="D1293" s="33" t="str">
        <f>IF($A1293="","",COUNTIF(Parcelas!$A$2:$A$20001,$A1293))</f>
        <v/>
      </c>
      <c r="E1293" s="34" t="str">
        <f>IF($A1293="","",SUMIF(Parcelas!$A$2:$A$20001,$A1293,Parcelas!$C$2:$C$20001))</f>
        <v/>
      </c>
      <c r="F1293" s="34" t="str">
        <f t="shared" si="20"/>
        <v/>
      </c>
      <c r="G1293" s="32" t="str">
        <f>IF($A1293="","",IF(COUNTIF(Faturas!$A$2:$A$2001,$A1293)&gt;1,"Código repetido na aba Faturas",IF($B1293=0,"Sem itens",IF($D1293=0,"Sem parcelas",IF(NOT(ISNUMBER($C1293)),"Valor inválido nos itens",IF($F1293&lt;&gt;0,"Parcelas não batem com os itens","OK"))))))</f>
        <v/>
      </c>
      <c r="H1293" s="3" t="str">
        <f>IF($A1293="","",IF(COUNTIF($A$9:$A1293,$A1293)=1,1,0))</f>
        <v/>
      </c>
    </row>
    <row r="1294" spans="1:8" x14ac:dyDescent="0.25">
      <c r="A1294" s="32" t="str">
        <f>IF(INDEX(Faturas!$A:$A,ROW()-7)="","",INDEX(Faturas!$A:$A,ROW()-7))</f>
        <v/>
      </c>
      <c r="B1294" s="33" t="str">
        <f>IF($A1294="","",COUNTIF(Itens!$A$2:$A$20001,$A1294))</f>
        <v/>
      </c>
      <c r="C1294" s="34" t="str">
        <f>IF($A1294="","",IFERROR(SUMPRODUCT((Itens!$A$2:$A$20001=$A1294)*Itens!$D$2:$D$20001*(Itens!$E$2:$E$20001-Itens!$F$2:$F$20001)),"erro"))</f>
        <v/>
      </c>
      <c r="D1294" s="33" t="str">
        <f>IF($A1294="","",COUNTIF(Parcelas!$A$2:$A$20001,$A1294))</f>
        <v/>
      </c>
      <c r="E1294" s="34" t="str">
        <f>IF($A1294="","",SUMIF(Parcelas!$A$2:$A$20001,$A1294,Parcelas!$C$2:$C$20001))</f>
        <v/>
      </c>
      <c r="F1294" s="34" t="str">
        <f t="shared" si="20"/>
        <v/>
      </c>
      <c r="G1294" s="32" t="str">
        <f>IF($A1294="","",IF(COUNTIF(Faturas!$A$2:$A$2001,$A1294)&gt;1,"Código repetido na aba Faturas",IF($B1294=0,"Sem itens",IF($D1294=0,"Sem parcelas",IF(NOT(ISNUMBER($C1294)),"Valor inválido nos itens",IF($F1294&lt;&gt;0,"Parcelas não batem com os itens","OK"))))))</f>
        <v/>
      </c>
      <c r="H1294" s="3" t="str">
        <f>IF($A1294="","",IF(COUNTIF($A$9:$A1294,$A1294)=1,1,0))</f>
        <v/>
      </c>
    </row>
    <row r="1295" spans="1:8" x14ac:dyDescent="0.25">
      <c r="A1295" s="32" t="str">
        <f>IF(INDEX(Faturas!$A:$A,ROW()-7)="","",INDEX(Faturas!$A:$A,ROW()-7))</f>
        <v/>
      </c>
      <c r="B1295" s="33" t="str">
        <f>IF($A1295="","",COUNTIF(Itens!$A$2:$A$20001,$A1295))</f>
        <v/>
      </c>
      <c r="C1295" s="34" t="str">
        <f>IF($A1295="","",IFERROR(SUMPRODUCT((Itens!$A$2:$A$20001=$A1295)*Itens!$D$2:$D$20001*(Itens!$E$2:$E$20001-Itens!$F$2:$F$20001)),"erro"))</f>
        <v/>
      </c>
      <c r="D1295" s="33" t="str">
        <f>IF($A1295="","",COUNTIF(Parcelas!$A$2:$A$20001,$A1295))</f>
        <v/>
      </c>
      <c r="E1295" s="34" t="str">
        <f>IF($A1295="","",SUMIF(Parcelas!$A$2:$A$20001,$A1295,Parcelas!$C$2:$C$20001))</f>
        <v/>
      </c>
      <c r="F1295" s="34" t="str">
        <f t="shared" si="20"/>
        <v/>
      </c>
      <c r="G1295" s="32" t="str">
        <f>IF($A1295="","",IF(COUNTIF(Faturas!$A$2:$A$2001,$A1295)&gt;1,"Código repetido na aba Faturas",IF($B1295=0,"Sem itens",IF($D1295=0,"Sem parcelas",IF(NOT(ISNUMBER($C1295)),"Valor inválido nos itens",IF($F1295&lt;&gt;0,"Parcelas não batem com os itens","OK"))))))</f>
        <v/>
      </c>
      <c r="H1295" s="3" t="str">
        <f>IF($A1295="","",IF(COUNTIF($A$9:$A1295,$A1295)=1,1,0))</f>
        <v/>
      </c>
    </row>
    <row r="1296" spans="1:8" x14ac:dyDescent="0.25">
      <c r="A1296" s="32" t="str">
        <f>IF(INDEX(Faturas!$A:$A,ROW()-7)="","",INDEX(Faturas!$A:$A,ROW()-7))</f>
        <v/>
      </c>
      <c r="B1296" s="33" t="str">
        <f>IF($A1296="","",COUNTIF(Itens!$A$2:$A$20001,$A1296))</f>
        <v/>
      </c>
      <c r="C1296" s="34" t="str">
        <f>IF($A1296="","",IFERROR(SUMPRODUCT((Itens!$A$2:$A$20001=$A1296)*Itens!$D$2:$D$20001*(Itens!$E$2:$E$20001-Itens!$F$2:$F$20001)),"erro"))</f>
        <v/>
      </c>
      <c r="D1296" s="33" t="str">
        <f>IF($A1296="","",COUNTIF(Parcelas!$A$2:$A$20001,$A1296))</f>
        <v/>
      </c>
      <c r="E1296" s="34" t="str">
        <f>IF($A1296="","",SUMIF(Parcelas!$A$2:$A$20001,$A1296,Parcelas!$C$2:$C$20001))</f>
        <v/>
      </c>
      <c r="F1296" s="34" t="str">
        <f t="shared" si="20"/>
        <v/>
      </c>
      <c r="G1296" s="32" t="str">
        <f>IF($A1296="","",IF(COUNTIF(Faturas!$A$2:$A$2001,$A1296)&gt;1,"Código repetido na aba Faturas",IF($B1296=0,"Sem itens",IF($D1296=0,"Sem parcelas",IF(NOT(ISNUMBER($C1296)),"Valor inválido nos itens",IF($F1296&lt;&gt;0,"Parcelas não batem com os itens","OK"))))))</f>
        <v/>
      </c>
      <c r="H1296" s="3" t="str">
        <f>IF($A1296="","",IF(COUNTIF($A$9:$A1296,$A1296)=1,1,0))</f>
        <v/>
      </c>
    </row>
    <row r="1297" spans="1:8" x14ac:dyDescent="0.25">
      <c r="A1297" s="32" t="str">
        <f>IF(INDEX(Faturas!$A:$A,ROW()-7)="","",INDEX(Faturas!$A:$A,ROW()-7))</f>
        <v/>
      </c>
      <c r="B1297" s="33" t="str">
        <f>IF($A1297="","",COUNTIF(Itens!$A$2:$A$20001,$A1297))</f>
        <v/>
      </c>
      <c r="C1297" s="34" t="str">
        <f>IF($A1297="","",IFERROR(SUMPRODUCT((Itens!$A$2:$A$20001=$A1297)*Itens!$D$2:$D$20001*(Itens!$E$2:$E$20001-Itens!$F$2:$F$20001)),"erro"))</f>
        <v/>
      </c>
      <c r="D1297" s="33" t="str">
        <f>IF($A1297="","",COUNTIF(Parcelas!$A$2:$A$20001,$A1297))</f>
        <v/>
      </c>
      <c r="E1297" s="34" t="str">
        <f>IF($A1297="","",SUMIF(Parcelas!$A$2:$A$20001,$A1297,Parcelas!$C$2:$C$20001))</f>
        <v/>
      </c>
      <c r="F1297" s="34" t="str">
        <f t="shared" si="20"/>
        <v/>
      </c>
      <c r="G1297" s="32" t="str">
        <f>IF($A1297="","",IF(COUNTIF(Faturas!$A$2:$A$2001,$A1297)&gt;1,"Código repetido na aba Faturas",IF($B1297=0,"Sem itens",IF($D1297=0,"Sem parcelas",IF(NOT(ISNUMBER($C1297)),"Valor inválido nos itens",IF($F1297&lt;&gt;0,"Parcelas não batem com os itens","OK"))))))</f>
        <v/>
      </c>
      <c r="H1297" s="3" t="str">
        <f>IF($A1297="","",IF(COUNTIF($A$9:$A1297,$A1297)=1,1,0))</f>
        <v/>
      </c>
    </row>
    <row r="1298" spans="1:8" x14ac:dyDescent="0.25">
      <c r="A1298" s="32" t="str">
        <f>IF(INDEX(Faturas!$A:$A,ROW()-7)="","",INDEX(Faturas!$A:$A,ROW()-7))</f>
        <v/>
      </c>
      <c r="B1298" s="33" t="str">
        <f>IF($A1298="","",COUNTIF(Itens!$A$2:$A$20001,$A1298))</f>
        <v/>
      </c>
      <c r="C1298" s="34" t="str">
        <f>IF($A1298="","",IFERROR(SUMPRODUCT((Itens!$A$2:$A$20001=$A1298)*Itens!$D$2:$D$20001*(Itens!$E$2:$E$20001-Itens!$F$2:$F$20001)),"erro"))</f>
        <v/>
      </c>
      <c r="D1298" s="33" t="str">
        <f>IF($A1298="","",COUNTIF(Parcelas!$A$2:$A$20001,$A1298))</f>
        <v/>
      </c>
      <c r="E1298" s="34" t="str">
        <f>IF($A1298="","",SUMIF(Parcelas!$A$2:$A$20001,$A1298,Parcelas!$C$2:$C$20001))</f>
        <v/>
      </c>
      <c r="F1298" s="34" t="str">
        <f t="shared" si="20"/>
        <v/>
      </c>
      <c r="G1298" s="32" t="str">
        <f>IF($A1298="","",IF(COUNTIF(Faturas!$A$2:$A$2001,$A1298)&gt;1,"Código repetido na aba Faturas",IF($B1298=0,"Sem itens",IF($D1298=0,"Sem parcelas",IF(NOT(ISNUMBER($C1298)),"Valor inválido nos itens",IF($F1298&lt;&gt;0,"Parcelas não batem com os itens","OK"))))))</f>
        <v/>
      </c>
      <c r="H1298" s="3" t="str">
        <f>IF($A1298="","",IF(COUNTIF($A$9:$A1298,$A1298)=1,1,0))</f>
        <v/>
      </c>
    </row>
    <row r="1299" spans="1:8" x14ac:dyDescent="0.25">
      <c r="A1299" s="32" t="str">
        <f>IF(INDEX(Faturas!$A:$A,ROW()-7)="","",INDEX(Faturas!$A:$A,ROW()-7))</f>
        <v/>
      </c>
      <c r="B1299" s="33" t="str">
        <f>IF($A1299="","",COUNTIF(Itens!$A$2:$A$20001,$A1299))</f>
        <v/>
      </c>
      <c r="C1299" s="34" t="str">
        <f>IF($A1299="","",IFERROR(SUMPRODUCT((Itens!$A$2:$A$20001=$A1299)*Itens!$D$2:$D$20001*(Itens!$E$2:$E$20001-Itens!$F$2:$F$20001)),"erro"))</f>
        <v/>
      </c>
      <c r="D1299" s="33" t="str">
        <f>IF($A1299="","",COUNTIF(Parcelas!$A$2:$A$20001,$A1299))</f>
        <v/>
      </c>
      <c r="E1299" s="34" t="str">
        <f>IF($A1299="","",SUMIF(Parcelas!$A$2:$A$20001,$A1299,Parcelas!$C$2:$C$20001))</f>
        <v/>
      </c>
      <c r="F1299" s="34" t="str">
        <f t="shared" si="20"/>
        <v/>
      </c>
      <c r="G1299" s="32" t="str">
        <f>IF($A1299="","",IF(COUNTIF(Faturas!$A$2:$A$2001,$A1299)&gt;1,"Código repetido na aba Faturas",IF($B1299=0,"Sem itens",IF($D1299=0,"Sem parcelas",IF(NOT(ISNUMBER($C1299)),"Valor inválido nos itens",IF($F1299&lt;&gt;0,"Parcelas não batem com os itens","OK"))))))</f>
        <v/>
      </c>
      <c r="H1299" s="3" t="str">
        <f>IF($A1299="","",IF(COUNTIF($A$9:$A1299,$A1299)=1,1,0))</f>
        <v/>
      </c>
    </row>
    <row r="1300" spans="1:8" x14ac:dyDescent="0.25">
      <c r="A1300" s="32" t="str">
        <f>IF(INDEX(Faturas!$A:$A,ROW()-7)="","",INDEX(Faturas!$A:$A,ROW()-7))</f>
        <v/>
      </c>
      <c r="B1300" s="33" t="str">
        <f>IF($A1300="","",COUNTIF(Itens!$A$2:$A$20001,$A1300))</f>
        <v/>
      </c>
      <c r="C1300" s="34" t="str">
        <f>IF($A1300="","",IFERROR(SUMPRODUCT((Itens!$A$2:$A$20001=$A1300)*Itens!$D$2:$D$20001*(Itens!$E$2:$E$20001-Itens!$F$2:$F$20001)),"erro"))</f>
        <v/>
      </c>
      <c r="D1300" s="33" t="str">
        <f>IF($A1300="","",COUNTIF(Parcelas!$A$2:$A$20001,$A1300))</f>
        <v/>
      </c>
      <c r="E1300" s="34" t="str">
        <f>IF($A1300="","",SUMIF(Parcelas!$A$2:$A$20001,$A1300,Parcelas!$C$2:$C$20001))</f>
        <v/>
      </c>
      <c r="F1300" s="34" t="str">
        <f t="shared" si="20"/>
        <v/>
      </c>
      <c r="G1300" s="32" t="str">
        <f>IF($A1300="","",IF(COUNTIF(Faturas!$A$2:$A$2001,$A1300)&gt;1,"Código repetido na aba Faturas",IF($B1300=0,"Sem itens",IF($D1300=0,"Sem parcelas",IF(NOT(ISNUMBER($C1300)),"Valor inválido nos itens",IF($F1300&lt;&gt;0,"Parcelas não batem com os itens","OK"))))))</f>
        <v/>
      </c>
      <c r="H1300" s="3" t="str">
        <f>IF($A1300="","",IF(COUNTIF($A$9:$A1300,$A1300)=1,1,0))</f>
        <v/>
      </c>
    </row>
    <row r="1301" spans="1:8" x14ac:dyDescent="0.25">
      <c r="A1301" s="32" t="str">
        <f>IF(INDEX(Faturas!$A:$A,ROW()-7)="","",INDEX(Faturas!$A:$A,ROW()-7))</f>
        <v/>
      </c>
      <c r="B1301" s="33" t="str">
        <f>IF($A1301="","",COUNTIF(Itens!$A$2:$A$20001,$A1301))</f>
        <v/>
      </c>
      <c r="C1301" s="34" t="str">
        <f>IF($A1301="","",IFERROR(SUMPRODUCT((Itens!$A$2:$A$20001=$A1301)*Itens!$D$2:$D$20001*(Itens!$E$2:$E$20001-Itens!$F$2:$F$20001)),"erro"))</f>
        <v/>
      </c>
      <c r="D1301" s="33" t="str">
        <f>IF($A1301="","",COUNTIF(Parcelas!$A$2:$A$20001,$A1301))</f>
        <v/>
      </c>
      <c r="E1301" s="34" t="str">
        <f>IF($A1301="","",SUMIF(Parcelas!$A$2:$A$20001,$A1301,Parcelas!$C$2:$C$20001))</f>
        <v/>
      </c>
      <c r="F1301" s="34" t="str">
        <f t="shared" si="20"/>
        <v/>
      </c>
      <c r="G1301" s="32" t="str">
        <f>IF($A1301="","",IF(COUNTIF(Faturas!$A$2:$A$2001,$A1301)&gt;1,"Código repetido na aba Faturas",IF($B1301=0,"Sem itens",IF($D1301=0,"Sem parcelas",IF(NOT(ISNUMBER($C1301)),"Valor inválido nos itens",IF($F1301&lt;&gt;0,"Parcelas não batem com os itens","OK"))))))</f>
        <v/>
      </c>
      <c r="H1301" s="3" t="str">
        <f>IF($A1301="","",IF(COUNTIF($A$9:$A1301,$A1301)=1,1,0))</f>
        <v/>
      </c>
    </row>
    <row r="1302" spans="1:8" x14ac:dyDescent="0.25">
      <c r="A1302" s="32" t="str">
        <f>IF(INDEX(Faturas!$A:$A,ROW()-7)="","",INDEX(Faturas!$A:$A,ROW()-7))</f>
        <v/>
      </c>
      <c r="B1302" s="33" t="str">
        <f>IF($A1302="","",COUNTIF(Itens!$A$2:$A$20001,$A1302))</f>
        <v/>
      </c>
      <c r="C1302" s="34" t="str">
        <f>IF($A1302="","",IFERROR(SUMPRODUCT((Itens!$A$2:$A$20001=$A1302)*Itens!$D$2:$D$20001*(Itens!$E$2:$E$20001-Itens!$F$2:$F$20001)),"erro"))</f>
        <v/>
      </c>
      <c r="D1302" s="33" t="str">
        <f>IF($A1302="","",COUNTIF(Parcelas!$A$2:$A$20001,$A1302))</f>
        <v/>
      </c>
      <c r="E1302" s="34" t="str">
        <f>IF($A1302="","",SUMIF(Parcelas!$A$2:$A$20001,$A1302,Parcelas!$C$2:$C$20001))</f>
        <v/>
      </c>
      <c r="F1302" s="34" t="str">
        <f t="shared" si="20"/>
        <v/>
      </c>
      <c r="G1302" s="32" t="str">
        <f>IF($A1302="","",IF(COUNTIF(Faturas!$A$2:$A$2001,$A1302)&gt;1,"Código repetido na aba Faturas",IF($B1302=0,"Sem itens",IF($D1302=0,"Sem parcelas",IF(NOT(ISNUMBER($C1302)),"Valor inválido nos itens",IF($F1302&lt;&gt;0,"Parcelas não batem com os itens","OK"))))))</f>
        <v/>
      </c>
      <c r="H1302" s="3" t="str">
        <f>IF($A1302="","",IF(COUNTIF($A$9:$A1302,$A1302)=1,1,0))</f>
        <v/>
      </c>
    </row>
    <row r="1303" spans="1:8" x14ac:dyDescent="0.25">
      <c r="A1303" s="32" t="str">
        <f>IF(INDEX(Faturas!$A:$A,ROW()-7)="","",INDEX(Faturas!$A:$A,ROW()-7))</f>
        <v/>
      </c>
      <c r="B1303" s="33" t="str">
        <f>IF($A1303="","",COUNTIF(Itens!$A$2:$A$20001,$A1303))</f>
        <v/>
      </c>
      <c r="C1303" s="34" t="str">
        <f>IF($A1303="","",IFERROR(SUMPRODUCT((Itens!$A$2:$A$20001=$A1303)*Itens!$D$2:$D$20001*(Itens!$E$2:$E$20001-Itens!$F$2:$F$20001)),"erro"))</f>
        <v/>
      </c>
      <c r="D1303" s="33" t="str">
        <f>IF($A1303="","",COUNTIF(Parcelas!$A$2:$A$20001,$A1303))</f>
        <v/>
      </c>
      <c r="E1303" s="34" t="str">
        <f>IF($A1303="","",SUMIF(Parcelas!$A$2:$A$20001,$A1303,Parcelas!$C$2:$C$20001))</f>
        <v/>
      </c>
      <c r="F1303" s="34" t="str">
        <f t="shared" si="20"/>
        <v/>
      </c>
      <c r="G1303" s="32" t="str">
        <f>IF($A1303="","",IF(COUNTIF(Faturas!$A$2:$A$2001,$A1303)&gt;1,"Código repetido na aba Faturas",IF($B1303=0,"Sem itens",IF($D1303=0,"Sem parcelas",IF(NOT(ISNUMBER($C1303)),"Valor inválido nos itens",IF($F1303&lt;&gt;0,"Parcelas não batem com os itens","OK"))))))</f>
        <v/>
      </c>
      <c r="H1303" s="3" t="str">
        <f>IF($A1303="","",IF(COUNTIF($A$9:$A1303,$A1303)=1,1,0))</f>
        <v/>
      </c>
    </row>
    <row r="1304" spans="1:8" x14ac:dyDescent="0.25">
      <c r="A1304" s="32" t="str">
        <f>IF(INDEX(Faturas!$A:$A,ROW()-7)="","",INDEX(Faturas!$A:$A,ROW()-7))</f>
        <v/>
      </c>
      <c r="B1304" s="33" t="str">
        <f>IF($A1304="","",COUNTIF(Itens!$A$2:$A$20001,$A1304))</f>
        <v/>
      </c>
      <c r="C1304" s="34" t="str">
        <f>IF($A1304="","",IFERROR(SUMPRODUCT((Itens!$A$2:$A$20001=$A1304)*Itens!$D$2:$D$20001*(Itens!$E$2:$E$20001-Itens!$F$2:$F$20001)),"erro"))</f>
        <v/>
      </c>
      <c r="D1304" s="33" t="str">
        <f>IF($A1304="","",COUNTIF(Parcelas!$A$2:$A$20001,$A1304))</f>
        <v/>
      </c>
      <c r="E1304" s="34" t="str">
        <f>IF($A1304="","",SUMIF(Parcelas!$A$2:$A$20001,$A1304,Parcelas!$C$2:$C$20001))</f>
        <v/>
      </c>
      <c r="F1304" s="34" t="str">
        <f t="shared" si="20"/>
        <v/>
      </c>
      <c r="G1304" s="32" t="str">
        <f>IF($A1304="","",IF(COUNTIF(Faturas!$A$2:$A$2001,$A1304)&gt;1,"Código repetido na aba Faturas",IF($B1304=0,"Sem itens",IF($D1304=0,"Sem parcelas",IF(NOT(ISNUMBER($C1304)),"Valor inválido nos itens",IF($F1304&lt;&gt;0,"Parcelas não batem com os itens","OK"))))))</f>
        <v/>
      </c>
      <c r="H1304" s="3" t="str">
        <f>IF($A1304="","",IF(COUNTIF($A$9:$A1304,$A1304)=1,1,0))</f>
        <v/>
      </c>
    </row>
    <row r="1305" spans="1:8" x14ac:dyDescent="0.25">
      <c r="A1305" s="32" t="str">
        <f>IF(INDEX(Faturas!$A:$A,ROW()-7)="","",INDEX(Faturas!$A:$A,ROW()-7))</f>
        <v/>
      </c>
      <c r="B1305" s="33" t="str">
        <f>IF($A1305="","",COUNTIF(Itens!$A$2:$A$20001,$A1305))</f>
        <v/>
      </c>
      <c r="C1305" s="34" t="str">
        <f>IF($A1305="","",IFERROR(SUMPRODUCT((Itens!$A$2:$A$20001=$A1305)*Itens!$D$2:$D$20001*(Itens!$E$2:$E$20001-Itens!$F$2:$F$20001)),"erro"))</f>
        <v/>
      </c>
      <c r="D1305" s="33" t="str">
        <f>IF($A1305="","",COUNTIF(Parcelas!$A$2:$A$20001,$A1305))</f>
        <v/>
      </c>
      <c r="E1305" s="34" t="str">
        <f>IF($A1305="","",SUMIF(Parcelas!$A$2:$A$20001,$A1305,Parcelas!$C$2:$C$20001))</f>
        <v/>
      </c>
      <c r="F1305" s="34" t="str">
        <f t="shared" si="20"/>
        <v/>
      </c>
      <c r="G1305" s="32" t="str">
        <f>IF($A1305="","",IF(COUNTIF(Faturas!$A$2:$A$2001,$A1305)&gt;1,"Código repetido na aba Faturas",IF($B1305=0,"Sem itens",IF($D1305=0,"Sem parcelas",IF(NOT(ISNUMBER($C1305)),"Valor inválido nos itens",IF($F1305&lt;&gt;0,"Parcelas não batem com os itens","OK"))))))</f>
        <v/>
      </c>
      <c r="H1305" s="3" t="str">
        <f>IF($A1305="","",IF(COUNTIF($A$9:$A1305,$A1305)=1,1,0))</f>
        <v/>
      </c>
    </row>
    <row r="1306" spans="1:8" x14ac:dyDescent="0.25">
      <c r="A1306" s="32" t="str">
        <f>IF(INDEX(Faturas!$A:$A,ROW()-7)="","",INDEX(Faturas!$A:$A,ROW()-7))</f>
        <v/>
      </c>
      <c r="B1306" s="33" t="str">
        <f>IF($A1306="","",COUNTIF(Itens!$A$2:$A$20001,$A1306))</f>
        <v/>
      </c>
      <c r="C1306" s="34" t="str">
        <f>IF($A1306="","",IFERROR(SUMPRODUCT((Itens!$A$2:$A$20001=$A1306)*Itens!$D$2:$D$20001*(Itens!$E$2:$E$20001-Itens!$F$2:$F$20001)),"erro"))</f>
        <v/>
      </c>
      <c r="D1306" s="33" t="str">
        <f>IF($A1306="","",COUNTIF(Parcelas!$A$2:$A$20001,$A1306))</f>
        <v/>
      </c>
      <c r="E1306" s="34" t="str">
        <f>IF($A1306="","",SUMIF(Parcelas!$A$2:$A$20001,$A1306,Parcelas!$C$2:$C$20001))</f>
        <v/>
      </c>
      <c r="F1306" s="34" t="str">
        <f t="shared" si="20"/>
        <v/>
      </c>
      <c r="G1306" s="32" t="str">
        <f>IF($A1306="","",IF(COUNTIF(Faturas!$A$2:$A$2001,$A1306)&gt;1,"Código repetido na aba Faturas",IF($B1306=0,"Sem itens",IF($D1306=0,"Sem parcelas",IF(NOT(ISNUMBER($C1306)),"Valor inválido nos itens",IF($F1306&lt;&gt;0,"Parcelas não batem com os itens","OK"))))))</f>
        <v/>
      </c>
      <c r="H1306" s="3" t="str">
        <f>IF($A1306="","",IF(COUNTIF($A$9:$A1306,$A1306)=1,1,0))</f>
        <v/>
      </c>
    </row>
    <row r="1307" spans="1:8" x14ac:dyDescent="0.25">
      <c r="A1307" s="32" t="str">
        <f>IF(INDEX(Faturas!$A:$A,ROW()-7)="","",INDEX(Faturas!$A:$A,ROW()-7))</f>
        <v/>
      </c>
      <c r="B1307" s="33" t="str">
        <f>IF($A1307="","",COUNTIF(Itens!$A$2:$A$20001,$A1307))</f>
        <v/>
      </c>
      <c r="C1307" s="34" t="str">
        <f>IF($A1307="","",IFERROR(SUMPRODUCT((Itens!$A$2:$A$20001=$A1307)*Itens!$D$2:$D$20001*(Itens!$E$2:$E$20001-Itens!$F$2:$F$20001)),"erro"))</f>
        <v/>
      </c>
      <c r="D1307" s="33" t="str">
        <f>IF($A1307="","",COUNTIF(Parcelas!$A$2:$A$20001,$A1307))</f>
        <v/>
      </c>
      <c r="E1307" s="34" t="str">
        <f>IF($A1307="","",SUMIF(Parcelas!$A$2:$A$20001,$A1307,Parcelas!$C$2:$C$20001))</f>
        <v/>
      </c>
      <c r="F1307" s="34" t="str">
        <f t="shared" si="20"/>
        <v/>
      </c>
      <c r="G1307" s="32" t="str">
        <f>IF($A1307="","",IF(COUNTIF(Faturas!$A$2:$A$2001,$A1307)&gt;1,"Código repetido na aba Faturas",IF($B1307=0,"Sem itens",IF($D1307=0,"Sem parcelas",IF(NOT(ISNUMBER($C1307)),"Valor inválido nos itens",IF($F1307&lt;&gt;0,"Parcelas não batem com os itens","OK"))))))</f>
        <v/>
      </c>
      <c r="H1307" s="3" t="str">
        <f>IF($A1307="","",IF(COUNTIF($A$9:$A1307,$A1307)=1,1,0))</f>
        <v/>
      </c>
    </row>
    <row r="1308" spans="1:8" x14ac:dyDescent="0.25">
      <c r="A1308" s="32" t="str">
        <f>IF(INDEX(Faturas!$A:$A,ROW()-7)="","",INDEX(Faturas!$A:$A,ROW()-7))</f>
        <v/>
      </c>
      <c r="B1308" s="33" t="str">
        <f>IF($A1308="","",COUNTIF(Itens!$A$2:$A$20001,$A1308))</f>
        <v/>
      </c>
      <c r="C1308" s="34" t="str">
        <f>IF($A1308="","",IFERROR(SUMPRODUCT((Itens!$A$2:$A$20001=$A1308)*Itens!$D$2:$D$20001*(Itens!$E$2:$E$20001-Itens!$F$2:$F$20001)),"erro"))</f>
        <v/>
      </c>
      <c r="D1308" s="33" t="str">
        <f>IF($A1308="","",COUNTIF(Parcelas!$A$2:$A$20001,$A1308))</f>
        <v/>
      </c>
      <c r="E1308" s="34" t="str">
        <f>IF($A1308="","",SUMIF(Parcelas!$A$2:$A$20001,$A1308,Parcelas!$C$2:$C$20001))</f>
        <v/>
      </c>
      <c r="F1308" s="34" t="str">
        <f t="shared" si="20"/>
        <v/>
      </c>
      <c r="G1308" s="32" t="str">
        <f>IF($A1308="","",IF(COUNTIF(Faturas!$A$2:$A$2001,$A1308)&gt;1,"Código repetido na aba Faturas",IF($B1308=0,"Sem itens",IF($D1308=0,"Sem parcelas",IF(NOT(ISNUMBER($C1308)),"Valor inválido nos itens",IF($F1308&lt;&gt;0,"Parcelas não batem com os itens","OK"))))))</f>
        <v/>
      </c>
      <c r="H1308" s="3" t="str">
        <f>IF($A1308="","",IF(COUNTIF($A$9:$A1308,$A1308)=1,1,0))</f>
        <v/>
      </c>
    </row>
    <row r="1309" spans="1:8" x14ac:dyDescent="0.25">
      <c r="A1309" s="32" t="str">
        <f>IF(INDEX(Faturas!$A:$A,ROW()-7)="","",INDEX(Faturas!$A:$A,ROW()-7))</f>
        <v/>
      </c>
      <c r="B1309" s="33" t="str">
        <f>IF($A1309="","",COUNTIF(Itens!$A$2:$A$20001,$A1309))</f>
        <v/>
      </c>
      <c r="C1309" s="34" t="str">
        <f>IF($A1309="","",IFERROR(SUMPRODUCT((Itens!$A$2:$A$20001=$A1309)*Itens!$D$2:$D$20001*(Itens!$E$2:$E$20001-Itens!$F$2:$F$20001)),"erro"))</f>
        <v/>
      </c>
      <c r="D1309" s="33" t="str">
        <f>IF($A1309="","",COUNTIF(Parcelas!$A$2:$A$20001,$A1309))</f>
        <v/>
      </c>
      <c r="E1309" s="34" t="str">
        <f>IF($A1309="","",SUMIF(Parcelas!$A$2:$A$20001,$A1309,Parcelas!$C$2:$C$20001))</f>
        <v/>
      </c>
      <c r="F1309" s="34" t="str">
        <f t="shared" si="20"/>
        <v/>
      </c>
      <c r="G1309" s="32" t="str">
        <f>IF($A1309="","",IF(COUNTIF(Faturas!$A$2:$A$2001,$A1309)&gt;1,"Código repetido na aba Faturas",IF($B1309=0,"Sem itens",IF($D1309=0,"Sem parcelas",IF(NOT(ISNUMBER($C1309)),"Valor inválido nos itens",IF($F1309&lt;&gt;0,"Parcelas não batem com os itens","OK"))))))</f>
        <v/>
      </c>
      <c r="H1309" s="3" t="str">
        <f>IF($A1309="","",IF(COUNTIF($A$9:$A1309,$A1309)=1,1,0))</f>
        <v/>
      </c>
    </row>
    <row r="1310" spans="1:8" x14ac:dyDescent="0.25">
      <c r="A1310" s="32" t="str">
        <f>IF(INDEX(Faturas!$A:$A,ROW()-7)="","",INDEX(Faturas!$A:$A,ROW()-7))</f>
        <v/>
      </c>
      <c r="B1310" s="33" t="str">
        <f>IF($A1310="","",COUNTIF(Itens!$A$2:$A$20001,$A1310))</f>
        <v/>
      </c>
      <c r="C1310" s="34" t="str">
        <f>IF($A1310="","",IFERROR(SUMPRODUCT((Itens!$A$2:$A$20001=$A1310)*Itens!$D$2:$D$20001*(Itens!$E$2:$E$20001-Itens!$F$2:$F$20001)),"erro"))</f>
        <v/>
      </c>
      <c r="D1310" s="33" t="str">
        <f>IF($A1310="","",COUNTIF(Parcelas!$A$2:$A$20001,$A1310))</f>
        <v/>
      </c>
      <c r="E1310" s="34" t="str">
        <f>IF($A1310="","",SUMIF(Parcelas!$A$2:$A$20001,$A1310,Parcelas!$C$2:$C$20001))</f>
        <v/>
      </c>
      <c r="F1310" s="34" t="str">
        <f t="shared" si="20"/>
        <v/>
      </c>
      <c r="G1310" s="32" t="str">
        <f>IF($A1310="","",IF(COUNTIF(Faturas!$A$2:$A$2001,$A1310)&gt;1,"Código repetido na aba Faturas",IF($B1310=0,"Sem itens",IF($D1310=0,"Sem parcelas",IF(NOT(ISNUMBER($C1310)),"Valor inválido nos itens",IF($F1310&lt;&gt;0,"Parcelas não batem com os itens","OK"))))))</f>
        <v/>
      </c>
      <c r="H1310" s="3" t="str">
        <f>IF($A1310="","",IF(COUNTIF($A$9:$A1310,$A1310)=1,1,0))</f>
        <v/>
      </c>
    </row>
    <row r="1311" spans="1:8" x14ac:dyDescent="0.25">
      <c r="A1311" s="32" t="str">
        <f>IF(INDEX(Faturas!$A:$A,ROW()-7)="","",INDEX(Faturas!$A:$A,ROW()-7))</f>
        <v/>
      </c>
      <c r="B1311" s="33" t="str">
        <f>IF($A1311="","",COUNTIF(Itens!$A$2:$A$20001,$A1311))</f>
        <v/>
      </c>
      <c r="C1311" s="34" t="str">
        <f>IF($A1311="","",IFERROR(SUMPRODUCT((Itens!$A$2:$A$20001=$A1311)*Itens!$D$2:$D$20001*(Itens!$E$2:$E$20001-Itens!$F$2:$F$20001)),"erro"))</f>
        <v/>
      </c>
      <c r="D1311" s="33" t="str">
        <f>IF($A1311="","",COUNTIF(Parcelas!$A$2:$A$20001,$A1311))</f>
        <v/>
      </c>
      <c r="E1311" s="34" t="str">
        <f>IF($A1311="","",SUMIF(Parcelas!$A$2:$A$20001,$A1311,Parcelas!$C$2:$C$20001))</f>
        <v/>
      </c>
      <c r="F1311" s="34" t="str">
        <f t="shared" si="20"/>
        <v/>
      </c>
      <c r="G1311" s="32" t="str">
        <f>IF($A1311="","",IF(COUNTIF(Faturas!$A$2:$A$2001,$A1311)&gt;1,"Código repetido na aba Faturas",IF($B1311=0,"Sem itens",IF($D1311=0,"Sem parcelas",IF(NOT(ISNUMBER($C1311)),"Valor inválido nos itens",IF($F1311&lt;&gt;0,"Parcelas não batem com os itens","OK"))))))</f>
        <v/>
      </c>
      <c r="H1311" s="3" t="str">
        <f>IF($A1311="","",IF(COUNTIF($A$9:$A1311,$A1311)=1,1,0))</f>
        <v/>
      </c>
    </row>
    <row r="1312" spans="1:8" x14ac:dyDescent="0.25">
      <c r="A1312" s="32" t="str">
        <f>IF(INDEX(Faturas!$A:$A,ROW()-7)="","",INDEX(Faturas!$A:$A,ROW()-7))</f>
        <v/>
      </c>
      <c r="B1312" s="33" t="str">
        <f>IF($A1312="","",COUNTIF(Itens!$A$2:$A$20001,$A1312))</f>
        <v/>
      </c>
      <c r="C1312" s="34" t="str">
        <f>IF($A1312="","",IFERROR(SUMPRODUCT((Itens!$A$2:$A$20001=$A1312)*Itens!$D$2:$D$20001*(Itens!$E$2:$E$20001-Itens!$F$2:$F$20001)),"erro"))</f>
        <v/>
      </c>
      <c r="D1312" s="33" t="str">
        <f>IF($A1312="","",COUNTIF(Parcelas!$A$2:$A$20001,$A1312))</f>
        <v/>
      </c>
      <c r="E1312" s="34" t="str">
        <f>IF($A1312="","",SUMIF(Parcelas!$A$2:$A$20001,$A1312,Parcelas!$C$2:$C$20001))</f>
        <v/>
      </c>
      <c r="F1312" s="34" t="str">
        <f t="shared" si="20"/>
        <v/>
      </c>
      <c r="G1312" s="32" t="str">
        <f>IF($A1312="","",IF(COUNTIF(Faturas!$A$2:$A$2001,$A1312)&gt;1,"Código repetido na aba Faturas",IF($B1312=0,"Sem itens",IF($D1312=0,"Sem parcelas",IF(NOT(ISNUMBER($C1312)),"Valor inválido nos itens",IF($F1312&lt;&gt;0,"Parcelas não batem com os itens","OK"))))))</f>
        <v/>
      </c>
      <c r="H1312" s="3" t="str">
        <f>IF($A1312="","",IF(COUNTIF($A$9:$A1312,$A1312)=1,1,0))</f>
        <v/>
      </c>
    </row>
    <row r="1313" spans="1:8" x14ac:dyDescent="0.25">
      <c r="A1313" s="32" t="str">
        <f>IF(INDEX(Faturas!$A:$A,ROW()-7)="","",INDEX(Faturas!$A:$A,ROW()-7))</f>
        <v/>
      </c>
      <c r="B1313" s="33" t="str">
        <f>IF($A1313="","",COUNTIF(Itens!$A$2:$A$20001,$A1313))</f>
        <v/>
      </c>
      <c r="C1313" s="34" t="str">
        <f>IF($A1313="","",IFERROR(SUMPRODUCT((Itens!$A$2:$A$20001=$A1313)*Itens!$D$2:$D$20001*(Itens!$E$2:$E$20001-Itens!$F$2:$F$20001)),"erro"))</f>
        <v/>
      </c>
      <c r="D1313" s="33" t="str">
        <f>IF($A1313="","",COUNTIF(Parcelas!$A$2:$A$20001,$A1313))</f>
        <v/>
      </c>
      <c r="E1313" s="34" t="str">
        <f>IF($A1313="","",SUMIF(Parcelas!$A$2:$A$20001,$A1313,Parcelas!$C$2:$C$20001))</f>
        <v/>
      </c>
      <c r="F1313" s="34" t="str">
        <f t="shared" si="20"/>
        <v/>
      </c>
      <c r="G1313" s="32" t="str">
        <f>IF($A1313="","",IF(COUNTIF(Faturas!$A$2:$A$2001,$A1313)&gt;1,"Código repetido na aba Faturas",IF($B1313=0,"Sem itens",IF($D1313=0,"Sem parcelas",IF(NOT(ISNUMBER($C1313)),"Valor inválido nos itens",IF($F1313&lt;&gt;0,"Parcelas não batem com os itens","OK"))))))</f>
        <v/>
      </c>
      <c r="H1313" s="3" t="str">
        <f>IF($A1313="","",IF(COUNTIF($A$9:$A1313,$A1313)=1,1,0))</f>
        <v/>
      </c>
    </row>
    <row r="1314" spans="1:8" x14ac:dyDescent="0.25">
      <c r="A1314" s="32" t="str">
        <f>IF(INDEX(Faturas!$A:$A,ROW()-7)="","",INDEX(Faturas!$A:$A,ROW()-7))</f>
        <v/>
      </c>
      <c r="B1314" s="33" t="str">
        <f>IF($A1314="","",COUNTIF(Itens!$A$2:$A$20001,$A1314))</f>
        <v/>
      </c>
      <c r="C1314" s="34" t="str">
        <f>IF($A1314="","",IFERROR(SUMPRODUCT((Itens!$A$2:$A$20001=$A1314)*Itens!$D$2:$D$20001*(Itens!$E$2:$E$20001-Itens!$F$2:$F$20001)),"erro"))</f>
        <v/>
      </c>
      <c r="D1314" s="33" t="str">
        <f>IF($A1314="","",COUNTIF(Parcelas!$A$2:$A$20001,$A1314))</f>
        <v/>
      </c>
      <c r="E1314" s="34" t="str">
        <f>IF($A1314="","",SUMIF(Parcelas!$A$2:$A$20001,$A1314,Parcelas!$C$2:$C$20001))</f>
        <v/>
      </c>
      <c r="F1314" s="34" t="str">
        <f t="shared" si="20"/>
        <v/>
      </c>
      <c r="G1314" s="32" t="str">
        <f>IF($A1314="","",IF(COUNTIF(Faturas!$A$2:$A$2001,$A1314)&gt;1,"Código repetido na aba Faturas",IF($B1314=0,"Sem itens",IF($D1314=0,"Sem parcelas",IF(NOT(ISNUMBER($C1314)),"Valor inválido nos itens",IF($F1314&lt;&gt;0,"Parcelas não batem com os itens","OK"))))))</f>
        <v/>
      </c>
      <c r="H1314" s="3" t="str">
        <f>IF($A1314="","",IF(COUNTIF($A$9:$A1314,$A1314)=1,1,0))</f>
        <v/>
      </c>
    </row>
    <row r="1315" spans="1:8" x14ac:dyDescent="0.25">
      <c r="A1315" s="32" t="str">
        <f>IF(INDEX(Faturas!$A:$A,ROW()-7)="","",INDEX(Faturas!$A:$A,ROW()-7))</f>
        <v/>
      </c>
      <c r="B1315" s="33" t="str">
        <f>IF($A1315="","",COUNTIF(Itens!$A$2:$A$20001,$A1315))</f>
        <v/>
      </c>
      <c r="C1315" s="34" t="str">
        <f>IF($A1315="","",IFERROR(SUMPRODUCT((Itens!$A$2:$A$20001=$A1315)*Itens!$D$2:$D$20001*(Itens!$E$2:$E$20001-Itens!$F$2:$F$20001)),"erro"))</f>
        <v/>
      </c>
      <c r="D1315" s="33" t="str">
        <f>IF($A1315="","",COUNTIF(Parcelas!$A$2:$A$20001,$A1315))</f>
        <v/>
      </c>
      <c r="E1315" s="34" t="str">
        <f>IF($A1315="","",SUMIF(Parcelas!$A$2:$A$20001,$A1315,Parcelas!$C$2:$C$20001))</f>
        <v/>
      </c>
      <c r="F1315" s="34" t="str">
        <f t="shared" si="20"/>
        <v/>
      </c>
      <c r="G1315" s="32" t="str">
        <f>IF($A1315="","",IF(COUNTIF(Faturas!$A$2:$A$2001,$A1315)&gt;1,"Código repetido na aba Faturas",IF($B1315=0,"Sem itens",IF($D1315=0,"Sem parcelas",IF(NOT(ISNUMBER($C1315)),"Valor inválido nos itens",IF($F1315&lt;&gt;0,"Parcelas não batem com os itens","OK"))))))</f>
        <v/>
      </c>
      <c r="H1315" s="3" t="str">
        <f>IF($A1315="","",IF(COUNTIF($A$9:$A1315,$A1315)=1,1,0))</f>
        <v/>
      </c>
    </row>
    <row r="1316" spans="1:8" x14ac:dyDescent="0.25">
      <c r="A1316" s="32" t="str">
        <f>IF(INDEX(Faturas!$A:$A,ROW()-7)="","",INDEX(Faturas!$A:$A,ROW()-7))</f>
        <v/>
      </c>
      <c r="B1316" s="33" t="str">
        <f>IF($A1316="","",COUNTIF(Itens!$A$2:$A$20001,$A1316))</f>
        <v/>
      </c>
      <c r="C1316" s="34" t="str">
        <f>IF($A1316="","",IFERROR(SUMPRODUCT((Itens!$A$2:$A$20001=$A1316)*Itens!$D$2:$D$20001*(Itens!$E$2:$E$20001-Itens!$F$2:$F$20001)),"erro"))</f>
        <v/>
      </c>
      <c r="D1316" s="33" t="str">
        <f>IF($A1316="","",COUNTIF(Parcelas!$A$2:$A$20001,$A1316))</f>
        <v/>
      </c>
      <c r="E1316" s="34" t="str">
        <f>IF($A1316="","",SUMIF(Parcelas!$A$2:$A$20001,$A1316,Parcelas!$C$2:$C$20001))</f>
        <v/>
      </c>
      <c r="F1316" s="34" t="str">
        <f t="shared" si="20"/>
        <v/>
      </c>
      <c r="G1316" s="32" t="str">
        <f>IF($A1316="","",IF(COUNTIF(Faturas!$A$2:$A$2001,$A1316)&gt;1,"Código repetido na aba Faturas",IF($B1316=0,"Sem itens",IF($D1316=0,"Sem parcelas",IF(NOT(ISNUMBER($C1316)),"Valor inválido nos itens",IF($F1316&lt;&gt;0,"Parcelas não batem com os itens","OK"))))))</f>
        <v/>
      </c>
      <c r="H1316" s="3" t="str">
        <f>IF($A1316="","",IF(COUNTIF($A$9:$A1316,$A1316)=1,1,0))</f>
        <v/>
      </c>
    </row>
    <row r="1317" spans="1:8" x14ac:dyDescent="0.25">
      <c r="A1317" s="32" t="str">
        <f>IF(INDEX(Faturas!$A:$A,ROW()-7)="","",INDEX(Faturas!$A:$A,ROW()-7))</f>
        <v/>
      </c>
      <c r="B1317" s="33" t="str">
        <f>IF($A1317="","",COUNTIF(Itens!$A$2:$A$20001,$A1317))</f>
        <v/>
      </c>
      <c r="C1317" s="34" t="str">
        <f>IF($A1317="","",IFERROR(SUMPRODUCT((Itens!$A$2:$A$20001=$A1317)*Itens!$D$2:$D$20001*(Itens!$E$2:$E$20001-Itens!$F$2:$F$20001)),"erro"))</f>
        <v/>
      </c>
      <c r="D1317" s="33" t="str">
        <f>IF($A1317="","",COUNTIF(Parcelas!$A$2:$A$20001,$A1317))</f>
        <v/>
      </c>
      <c r="E1317" s="34" t="str">
        <f>IF($A1317="","",SUMIF(Parcelas!$A$2:$A$20001,$A1317,Parcelas!$C$2:$C$20001))</f>
        <v/>
      </c>
      <c r="F1317" s="34" t="str">
        <f t="shared" si="20"/>
        <v/>
      </c>
      <c r="G1317" s="32" t="str">
        <f>IF($A1317="","",IF(COUNTIF(Faturas!$A$2:$A$2001,$A1317)&gt;1,"Código repetido na aba Faturas",IF($B1317=0,"Sem itens",IF($D1317=0,"Sem parcelas",IF(NOT(ISNUMBER($C1317)),"Valor inválido nos itens",IF($F1317&lt;&gt;0,"Parcelas não batem com os itens","OK"))))))</f>
        <v/>
      </c>
      <c r="H1317" s="3" t="str">
        <f>IF($A1317="","",IF(COUNTIF($A$9:$A1317,$A1317)=1,1,0))</f>
        <v/>
      </c>
    </row>
    <row r="1318" spans="1:8" x14ac:dyDescent="0.25">
      <c r="A1318" s="32" t="str">
        <f>IF(INDEX(Faturas!$A:$A,ROW()-7)="","",INDEX(Faturas!$A:$A,ROW()-7))</f>
        <v/>
      </c>
      <c r="B1318" s="33" t="str">
        <f>IF($A1318="","",COUNTIF(Itens!$A$2:$A$20001,$A1318))</f>
        <v/>
      </c>
      <c r="C1318" s="34" t="str">
        <f>IF($A1318="","",IFERROR(SUMPRODUCT((Itens!$A$2:$A$20001=$A1318)*Itens!$D$2:$D$20001*(Itens!$E$2:$E$20001-Itens!$F$2:$F$20001)),"erro"))</f>
        <v/>
      </c>
      <c r="D1318" s="33" t="str">
        <f>IF($A1318="","",COUNTIF(Parcelas!$A$2:$A$20001,$A1318))</f>
        <v/>
      </c>
      <c r="E1318" s="34" t="str">
        <f>IF($A1318="","",SUMIF(Parcelas!$A$2:$A$20001,$A1318,Parcelas!$C$2:$C$20001))</f>
        <v/>
      </c>
      <c r="F1318" s="34" t="str">
        <f t="shared" si="20"/>
        <v/>
      </c>
      <c r="G1318" s="32" t="str">
        <f>IF($A1318="","",IF(COUNTIF(Faturas!$A$2:$A$2001,$A1318)&gt;1,"Código repetido na aba Faturas",IF($B1318=0,"Sem itens",IF($D1318=0,"Sem parcelas",IF(NOT(ISNUMBER($C1318)),"Valor inválido nos itens",IF($F1318&lt;&gt;0,"Parcelas não batem com os itens","OK"))))))</f>
        <v/>
      </c>
      <c r="H1318" s="3" t="str">
        <f>IF($A1318="","",IF(COUNTIF($A$9:$A1318,$A1318)=1,1,0))</f>
        <v/>
      </c>
    </row>
    <row r="1319" spans="1:8" x14ac:dyDescent="0.25">
      <c r="A1319" s="32" t="str">
        <f>IF(INDEX(Faturas!$A:$A,ROW()-7)="","",INDEX(Faturas!$A:$A,ROW()-7))</f>
        <v/>
      </c>
      <c r="B1319" s="33" t="str">
        <f>IF($A1319="","",COUNTIF(Itens!$A$2:$A$20001,$A1319))</f>
        <v/>
      </c>
      <c r="C1319" s="34" t="str">
        <f>IF($A1319="","",IFERROR(SUMPRODUCT((Itens!$A$2:$A$20001=$A1319)*Itens!$D$2:$D$20001*(Itens!$E$2:$E$20001-Itens!$F$2:$F$20001)),"erro"))</f>
        <v/>
      </c>
      <c r="D1319" s="33" t="str">
        <f>IF($A1319="","",COUNTIF(Parcelas!$A$2:$A$20001,$A1319))</f>
        <v/>
      </c>
      <c r="E1319" s="34" t="str">
        <f>IF($A1319="","",SUMIF(Parcelas!$A$2:$A$20001,$A1319,Parcelas!$C$2:$C$20001))</f>
        <v/>
      </c>
      <c r="F1319" s="34" t="str">
        <f t="shared" si="20"/>
        <v/>
      </c>
      <c r="G1319" s="32" t="str">
        <f>IF($A1319="","",IF(COUNTIF(Faturas!$A$2:$A$2001,$A1319)&gt;1,"Código repetido na aba Faturas",IF($B1319=0,"Sem itens",IF($D1319=0,"Sem parcelas",IF(NOT(ISNUMBER($C1319)),"Valor inválido nos itens",IF($F1319&lt;&gt;0,"Parcelas não batem com os itens","OK"))))))</f>
        <v/>
      </c>
      <c r="H1319" s="3" t="str">
        <f>IF($A1319="","",IF(COUNTIF($A$9:$A1319,$A1319)=1,1,0))</f>
        <v/>
      </c>
    </row>
    <row r="1320" spans="1:8" x14ac:dyDescent="0.25">
      <c r="A1320" s="32" t="str">
        <f>IF(INDEX(Faturas!$A:$A,ROW()-7)="","",INDEX(Faturas!$A:$A,ROW()-7))</f>
        <v/>
      </c>
      <c r="B1320" s="33" t="str">
        <f>IF($A1320="","",COUNTIF(Itens!$A$2:$A$20001,$A1320))</f>
        <v/>
      </c>
      <c r="C1320" s="34" t="str">
        <f>IF($A1320="","",IFERROR(SUMPRODUCT((Itens!$A$2:$A$20001=$A1320)*Itens!$D$2:$D$20001*(Itens!$E$2:$E$20001-Itens!$F$2:$F$20001)),"erro"))</f>
        <v/>
      </c>
      <c r="D1320" s="33" t="str">
        <f>IF($A1320="","",COUNTIF(Parcelas!$A$2:$A$20001,$A1320))</f>
        <v/>
      </c>
      <c r="E1320" s="34" t="str">
        <f>IF($A1320="","",SUMIF(Parcelas!$A$2:$A$20001,$A1320,Parcelas!$C$2:$C$20001))</f>
        <v/>
      </c>
      <c r="F1320" s="34" t="str">
        <f t="shared" si="20"/>
        <v/>
      </c>
      <c r="G1320" s="32" t="str">
        <f>IF($A1320="","",IF(COUNTIF(Faturas!$A$2:$A$2001,$A1320)&gt;1,"Código repetido na aba Faturas",IF($B1320=0,"Sem itens",IF($D1320=0,"Sem parcelas",IF(NOT(ISNUMBER($C1320)),"Valor inválido nos itens",IF($F1320&lt;&gt;0,"Parcelas não batem com os itens","OK"))))))</f>
        <v/>
      </c>
      <c r="H1320" s="3" t="str">
        <f>IF($A1320="","",IF(COUNTIF($A$9:$A1320,$A1320)=1,1,0))</f>
        <v/>
      </c>
    </row>
    <row r="1321" spans="1:8" x14ac:dyDescent="0.25">
      <c r="A1321" s="32" t="str">
        <f>IF(INDEX(Faturas!$A:$A,ROW()-7)="","",INDEX(Faturas!$A:$A,ROW()-7))</f>
        <v/>
      </c>
      <c r="B1321" s="33" t="str">
        <f>IF($A1321="","",COUNTIF(Itens!$A$2:$A$20001,$A1321))</f>
        <v/>
      </c>
      <c r="C1321" s="34" t="str">
        <f>IF($A1321="","",IFERROR(SUMPRODUCT((Itens!$A$2:$A$20001=$A1321)*Itens!$D$2:$D$20001*(Itens!$E$2:$E$20001-Itens!$F$2:$F$20001)),"erro"))</f>
        <v/>
      </c>
      <c r="D1321" s="33" t="str">
        <f>IF($A1321="","",COUNTIF(Parcelas!$A$2:$A$20001,$A1321))</f>
        <v/>
      </c>
      <c r="E1321" s="34" t="str">
        <f>IF($A1321="","",SUMIF(Parcelas!$A$2:$A$20001,$A1321,Parcelas!$C$2:$C$20001))</f>
        <v/>
      </c>
      <c r="F1321" s="34" t="str">
        <f t="shared" si="20"/>
        <v/>
      </c>
      <c r="G1321" s="32" t="str">
        <f>IF($A1321="","",IF(COUNTIF(Faturas!$A$2:$A$2001,$A1321)&gt;1,"Código repetido na aba Faturas",IF($B1321=0,"Sem itens",IF($D1321=0,"Sem parcelas",IF(NOT(ISNUMBER($C1321)),"Valor inválido nos itens",IF($F1321&lt;&gt;0,"Parcelas não batem com os itens","OK"))))))</f>
        <v/>
      </c>
      <c r="H1321" s="3" t="str">
        <f>IF($A1321="","",IF(COUNTIF($A$9:$A1321,$A1321)=1,1,0))</f>
        <v/>
      </c>
    </row>
    <row r="1322" spans="1:8" x14ac:dyDescent="0.25">
      <c r="A1322" s="32" t="str">
        <f>IF(INDEX(Faturas!$A:$A,ROW()-7)="","",INDEX(Faturas!$A:$A,ROW()-7))</f>
        <v/>
      </c>
      <c r="B1322" s="33" t="str">
        <f>IF($A1322="","",COUNTIF(Itens!$A$2:$A$20001,$A1322))</f>
        <v/>
      </c>
      <c r="C1322" s="34" t="str">
        <f>IF($A1322="","",IFERROR(SUMPRODUCT((Itens!$A$2:$A$20001=$A1322)*Itens!$D$2:$D$20001*(Itens!$E$2:$E$20001-Itens!$F$2:$F$20001)),"erro"))</f>
        <v/>
      </c>
      <c r="D1322" s="33" t="str">
        <f>IF($A1322="","",COUNTIF(Parcelas!$A$2:$A$20001,$A1322))</f>
        <v/>
      </c>
      <c r="E1322" s="34" t="str">
        <f>IF($A1322="","",SUMIF(Parcelas!$A$2:$A$20001,$A1322,Parcelas!$C$2:$C$20001))</f>
        <v/>
      </c>
      <c r="F1322" s="34" t="str">
        <f t="shared" si="20"/>
        <v/>
      </c>
      <c r="G1322" s="32" t="str">
        <f>IF($A1322="","",IF(COUNTIF(Faturas!$A$2:$A$2001,$A1322)&gt;1,"Código repetido na aba Faturas",IF($B1322=0,"Sem itens",IF($D1322=0,"Sem parcelas",IF(NOT(ISNUMBER($C1322)),"Valor inválido nos itens",IF($F1322&lt;&gt;0,"Parcelas não batem com os itens","OK"))))))</f>
        <v/>
      </c>
      <c r="H1322" s="3" t="str">
        <f>IF($A1322="","",IF(COUNTIF($A$9:$A1322,$A1322)=1,1,0))</f>
        <v/>
      </c>
    </row>
    <row r="1323" spans="1:8" x14ac:dyDescent="0.25">
      <c r="A1323" s="32" t="str">
        <f>IF(INDEX(Faturas!$A:$A,ROW()-7)="","",INDEX(Faturas!$A:$A,ROW()-7))</f>
        <v/>
      </c>
      <c r="B1323" s="33" t="str">
        <f>IF($A1323="","",COUNTIF(Itens!$A$2:$A$20001,$A1323))</f>
        <v/>
      </c>
      <c r="C1323" s="34" t="str">
        <f>IF($A1323="","",IFERROR(SUMPRODUCT((Itens!$A$2:$A$20001=$A1323)*Itens!$D$2:$D$20001*(Itens!$E$2:$E$20001-Itens!$F$2:$F$20001)),"erro"))</f>
        <v/>
      </c>
      <c r="D1323" s="33" t="str">
        <f>IF($A1323="","",COUNTIF(Parcelas!$A$2:$A$20001,$A1323))</f>
        <v/>
      </c>
      <c r="E1323" s="34" t="str">
        <f>IF($A1323="","",SUMIF(Parcelas!$A$2:$A$20001,$A1323,Parcelas!$C$2:$C$20001))</f>
        <v/>
      </c>
      <c r="F1323" s="34" t="str">
        <f t="shared" si="20"/>
        <v/>
      </c>
      <c r="G1323" s="32" t="str">
        <f>IF($A1323="","",IF(COUNTIF(Faturas!$A$2:$A$2001,$A1323)&gt;1,"Código repetido na aba Faturas",IF($B1323=0,"Sem itens",IF($D1323=0,"Sem parcelas",IF(NOT(ISNUMBER($C1323)),"Valor inválido nos itens",IF($F1323&lt;&gt;0,"Parcelas não batem com os itens","OK"))))))</f>
        <v/>
      </c>
      <c r="H1323" s="3" t="str">
        <f>IF($A1323="","",IF(COUNTIF($A$9:$A1323,$A1323)=1,1,0))</f>
        <v/>
      </c>
    </row>
    <row r="1324" spans="1:8" x14ac:dyDescent="0.25">
      <c r="A1324" s="32" t="str">
        <f>IF(INDEX(Faturas!$A:$A,ROW()-7)="","",INDEX(Faturas!$A:$A,ROW()-7))</f>
        <v/>
      </c>
      <c r="B1324" s="33" t="str">
        <f>IF($A1324="","",COUNTIF(Itens!$A$2:$A$20001,$A1324))</f>
        <v/>
      </c>
      <c r="C1324" s="34" t="str">
        <f>IF($A1324="","",IFERROR(SUMPRODUCT((Itens!$A$2:$A$20001=$A1324)*Itens!$D$2:$D$20001*(Itens!$E$2:$E$20001-Itens!$F$2:$F$20001)),"erro"))</f>
        <v/>
      </c>
      <c r="D1324" s="33" t="str">
        <f>IF($A1324="","",COUNTIF(Parcelas!$A$2:$A$20001,$A1324))</f>
        <v/>
      </c>
      <c r="E1324" s="34" t="str">
        <f>IF($A1324="","",SUMIF(Parcelas!$A$2:$A$20001,$A1324,Parcelas!$C$2:$C$20001))</f>
        <v/>
      </c>
      <c r="F1324" s="34" t="str">
        <f t="shared" si="20"/>
        <v/>
      </c>
      <c r="G1324" s="32" t="str">
        <f>IF($A1324="","",IF(COUNTIF(Faturas!$A$2:$A$2001,$A1324)&gt;1,"Código repetido na aba Faturas",IF($B1324=0,"Sem itens",IF($D1324=0,"Sem parcelas",IF(NOT(ISNUMBER($C1324)),"Valor inválido nos itens",IF($F1324&lt;&gt;0,"Parcelas não batem com os itens","OK"))))))</f>
        <v/>
      </c>
      <c r="H1324" s="3" t="str">
        <f>IF($A1324="","",IF(COUNTIF($A$9:$A1324,$A1324)=1,1,0))</f>
        <v/>
      </c>
    </row>
    <row r="1325" spans="1:8" x14ac:dyDescent="0.25">
      <c r="A1325" s="32" t="str">
        <f>IF(INDEX(Faturas!$A:$A,ROW()-7)="","",INDEX(Faturas!$A:$A,ROW()-7))</f>
        <v/>
      </c>
      <c r="B1325" s="33" t="str">
        <f>IF($A1325="","",COUNTIF(Itens!$A$2:$A$20001,$A1325))</f>
        <v/>
      </c>
      <c r="C1325" s="34" t="str">
        <f>IF($A1325="","",IFERROR(SUMPRODUCT((Itens!$A$2:$A$20001=$A1325)*Itens!$D$2:$D$20001*(Itens!$E$2:$E$20001-Itens!$F$2:$F$20001)),"erro"))</f>
        <v/>
      </c>
      <c r="D1325" s="33" t="str">
        <f>IF($A1325="","",COUNTIF(Parcelas!$A$2:$A$20001,$A1325))</f>
        <v/>
      </c>
      <c r="E1325" s="34" t="str">
        <f>IF($A1325="","",SUMIF(Parcelas!$A$2:$A$20001,$A1325,Parcelas!$C$2:$C$20001))</f>
        <v/>
      </c>
      <c r="F1325" s="34" t="str">
        <f t="shared" si="20"/>
        <v/>
      </c>
      <c r="G1325" s="32" t="str">
        <f>IF($A1325="","",IF(COUNTIF(Faturas!$A$2:$A$2001,$A1325)&gt;1,"Código repetido na aba Faturas",IF($B1325=0,"Sem itens",IF($D1325=0,"Sem parcelas",IF(NOT(ISNUMBER($C1325)),"Valor inválido nos itens",IF($F1325&lt;&gt;0,"Parcelas não batem com os itens","OK"))))))</f>
        <v/>
      </c>
      <c r="H1325" s="3" t="str">
        <f>IF($A1325="","",IF(COUNTIF($A$9:$A1325,$A1325)=1,1,0))</f>
        <v/>
      </c>
    </row>
    <row r="1326" spans="1:8" x14ac:dyDescent="0.25">
      <c r="A1326" s="32" t="str">
        <f>IF(INDEX(Faturas!$A:$A,ROW()-7)="","",INDEX(Faturas!$A:$A,ROW()-7))</f>
        <v/>
      </c>
      <c r="B1326" s="33" t="str">
        <f>IF($A1326="","",COUNTIF(Itens!$A$2:$A$20001,$A1326))</f>
        <v/>
      </c>
      <c r="C1326" s="34" t="str">
        <f>IF($A1326="","",IFERROR(SUMPRODUCT((Itens!$A$2:$A$20001=$A1326)*Itens!$D$2:$D$20001*(Itens!$E$2:$E$20001-Itens!$F$2:$F$20001)),"erro"))</f>
        <v/>
      </c>
      <c r="D1326" s="33" t="str">
        <f>IF($A1326="","",COUNTIF(Parcelas!$A$2:$A$20001,$A1326))</f>
        <v/>
      </c>
      <c r="E1326" s="34" t="str">
        <f>IF($A1326="","",SUMIF(Parcelas!$A$2:$A$20001,$A1326,Parcelas!$C$2:$C$20001))</f>
        <v/>
      </c>
      <c r="F1326" s="34" t="str">
        <f t="shared" si="20"/>
        <v/>
      </c>
      <c r="G1326" s="32" t="str">
        <f>IF($A1326="","",IF(COUNTIF(Faturas!$A$2:$A$2001,$A1326)&gt;1,"Código repetido na aba Faturas",IF($B1326=0,"Sem itens",IF($D1326=0,"Sem parcelas",IF(NOT(ISNUMBER($C1326)),"Valor inválido nos itens",IF($F1326&lt;&gt;0,"Parcelas não batem com os itens","OK"))))))</f>
        <v/>
      </c>
      <c r="H1326" s="3" t="str">
        <f>IF($A1326="","",IF(COUNTIF($A$9:$A1326,$A1326)=1,1,0))</f>
        <v/>
      </c>
    </row>
    <row r="1327" spans="1:8" x14ac:dyDescent="0.25">
      <c r="A1327" s="32" t="str">
        <f>IF(INDEX(Faturas!$A:$A,ROW()-7)="","",INDEX(Faturas!$A:$A,ROW()-7))</f>
        <v/>
      </c>
      <c r="B1327" s="33" t="str">
        <f>IF($A1327="","",COUNTIF(Itens!$A$2:$A$20001,$A1327))</f>
        <v/>
      </c>
      <c r="C1327" s="34" t="str">
        <f>IF($A1327="","",IFERROR(SUMPRODUCT((Itens!$A$2:$A$20001=$A1327)*Itens!$D$2:$D$20001*(Itens!$E$2:$E$20001-Itens!$F$2:$F$20001)),"erro"))</f>
        <v/>
      </c>
      <c r="D1327" s="33" t="str">
        <f>IF($A1327="","",COUNTIF(Parcelas!$A$2:$A$20001,$A1327))</f>
        <v/>
      </c>
      <c r="E1327" s="34" t="str">
        <f>IF($A1327="","",SUMIF(Parcelas!$A$2:$A$20001,$A1327,Parcelas!$C$2:$C$20001))</f>
        <v/>
      </c>
      <c r="F1327" s="34" t="str">
        <f t="shared" si="20"/>
        <v/>
      </c>
      <c r="G1327" s="32" t="str">
        <f>IF($A1327="","",IF(COUNTIF(Faturas!$A$2:$A$2001,$A1327)&gt;1,"Código repetido na aba Faturas",IF($B1327=0,"Sem itens",IF($D1327=0,"Sem parcelas",IF(NOT(ISNUMBER($C1327)),"Valor inválido nos itens",IF($F1327&lt;&gt;0,"Parcelas não batem com os itens","OK"))))))</f>
        <v/>
      </c>
      <c r="H1327" s="3" t="str">
        <f>IF($A1327="","",IF(COUNTIF($A$9:$A1327,$A1327)=1,1,0))</f>
        <v/>
      </c>
    </row>
    <row r="1328" spans="1:8" x14ac:dyDescent="0.25">
      <c r="A1328" s="32" t="str">
        <f>IF(INDEX(Faturas!$A:$A,ROW()-7)="","",INDEX(Faturas!$A:$A,ROW()-7))</f>
        <v/>
      </c>
      <c r="B1328" s="33" t="str">
        <f>IF($A1328="","",COUNTIF(Itens!$A$2:$A$20001,$A1328))</f>
        <v/>
      </c>
      <c r="C1328" s="34" t="str">
        <f>IF($A1328="","",IFERROR(SUMPRODUCT((Itens!$A$2:$A$20001=$A1328)*Itens!$D$2:$D$20001*(Itens!$E$2:$E$20001-Itens!$F$2:$F$20001)),"erro"))</f>
        <v/>
      </c>
      <c r="D1328" s="33" t="str">
        <f>IF($A1328="","",COUNTIF(Parcelas!$A$2:$A$20001,$A1328))</f>
        <v/>
      </c>
      <c r="E1328" s="34" t="str">
        <f>IF($A1328="","",SUMIF(Parcelas!$A$2:$A$20001,$A1328,Parcelas!$C$2:$C$20001))</f>
        <v/>
      </c>
      <c r="F1328" s="34" t="str">
        <f t="shared" si="20"/>
        <v/>
      </c>
      <c r="G1328" s="32" t="str">
        <f>IF($A1328="","",IF(COUNTIF(Faturas!$A$2:$A$2001,$A1328)&gt;1,"Código repetido na aba Faturas",IF($B1328=0,"Sem itens",IF($D1328=0,"Sem parcelas",IF(NOT(ISNUMBER($C1328)),"Valor inválido nos itens",IF($F1328&lt;&gt;0,"Parcelas não batem com os itens","OK"))))))</f>
        <v/>
      </c>
      <c r="H1328" s="3" t="str">
        <f>IF($A1328="","",IF(COUNTIF($A$9:$A1328,$A1328)=1,1,0))</f>
        <v/>
      </c>
    </row>
    <row r="1329" spans="1:8" x14ac:dyDescent="0.25">
      <c r="A1329" s="32" t="str">
        <f>IF(INDEX(Faturas!$A:$A,ROW()-7)="","",INDEX(Faturas!$A:$A,ROW()-7))</f>
        <v/>
      </c>
      <c r="B1329" s="33" t="str">
        <f>IF($A1329="","",COUNTIF(Itens!$A$2:$A$20001,$A1329))</f>
        <v/>
      </c>
      <c r="C1329" s="34" t="str">
        <f>IF($A1329="","",IFERROR(SUMPRODUCT((Itens!$A$2:$A$20001=$A1329)*Itens!$D$2:$D$20001*(Itens!$E$2:$E$20001-Itens!$F$2:$F$20001)),"erro"))</f>
        <v/>
      </c>
      <c r="D1329" s="33" t="str">
        <f>IF($A1329="","",COUNTIF(Parcelas!$A$2:$A$20001,$A1329))</f>
        <v/>
      </c>
      <c r="E1329" s="34" t="str">
        <f>IF($A1329="","",SUMIF(Parcelas!$A$2:$A$20001,$A1329,Parcelas!$C$2:$C$20001))</f>
        <v/>
      </c>
      <c r="F1329" s="34" t="str">
        <f t="shared" si="20"/>
        <v/>
      </c>
      <c r="G1329" s="32" t="str">
        <f>IF($A1329="","",IF(COUNTIF(Faturas!$A$2:$A$2001,$A1329)&gt;1,"Código repetido na aba Faturas",IF($B1329=0,"Sem itens",IF($D1329=0,"Sem parcelas",IF(NOT(ISNUMBER($C1329)),"Valor inválido nos itens",IF($F1329&lt;&gt;0,"Parcelas não batem com os itens","OK"))))))</f>
        <v/>
      </c>
      <c r="H1329" s="3" t="str">
        <f>IF($A1329="","",IF(COUNTIF($A$9:$A1329,$A1329)=1,1,0))</f>
        <v/>
      </c>
    </row>
    <row r="1330" spans="1:8" x14ac:dyDescent="0.25">
      <c r="A1330" s="32" t="str">
        <f>IF(INDEX(Faturas!$A:$A,ROW()-7)="","",INDEX(Faturas!$A:$A,ROW()-7))</f>
        <v/>
      </c>
      <c r="B1330" s="33" t="str">
        <f>IF($A1330="","",COUNTIF(Itens!$A$2:$A$20001,$A1330))</f>
        <v/>
      </c>
      <c r="C1330" s="34" t="str">
        <f>IF($A1330="","",IFERROR(SUMPRODUCT((Itens!$A$2:$A$20001=$A1330)*Itens!$D$2:$D$20001*(Itens!$E$2:$E$20001-Itens!$F$2:$F$20001)),"erro"))</f>
        <v/>
      </c>
      <c r="D1330" s="33" t="str">
        <f>IF($A1330="","",COUNTIF(Parcelas!$A$2:$A$20001,$A1330))</f>
        <v/>
      </c>
      <c r="E1330" s="34" t="str">
        <f>IF($A1330="","",SUMIF(Parcelas!$A$2:$A$20001,$A1330,Parcelas!$C$2:$C$20001))</f>
        <v/>
      </c>
      <c r="F1330" s="34" t="str">
        <f t="shared" si="20"/>
        <v/>
      </c>
      <c r="G1330" s="32" t="str">
        <f>IF($A1330="","",IF(COUNTIF(Faturas!$A$2:$A$2001,$A1330)&gt;1,"Código repetido na aba Faturas",IF($B1330=0,"Sem itens",IF($D1330=0,"Sem parcelas",IF(NOT(ISNUMBER($C1330)),"Valor inválido nos itens",IF($F1330&lt;&gt;0,"Parcelas não batem com os itens","OK"))))))</f>
        <v/>
      </c>
      <c r="H1330" s="3" t="str">
        <f>IF($A1330="","",IF(COUNTIF($A$9:$A1330,$A1330)=1,1,0))</f>
        <v/>
      </c>
    </row>
    <row r="1331" spans="1:8" x14ac:dyDescent="0.25">
      <c r="A1331" s="32" t="str">
        <f>IF(INDEX(Faturas!$A:$A,ROW()-7)="","",INDEX(Faturas!$A:$A,ROW()-7))</f>
        <v/>
      </c>
      <c r="B1331" s="33" t="str">
        <f>IF($A1331="","",COUNTIF(Itens!$A$2:$A$20001,$A1331))</f>
        <v/>
      </c>
      <c r="C1331" s="34" t="str">
        <f>IF($A1331="","",IFERROR(SUMPRODUCT((Itens!$A$2:$A$20001=$A1331)*Itens!$D$2:$D$20001*(Itens!$E$2:$E$20001-Itens!$F$2:$F$20001)),"erro"))</f>
        <v/>
      </c>
      <c r="D1331" s="33" t="str">
        <f>IF($A1331="","",COUNTIF(Parcelas!$A$2:$A$20001,$A1331))</f>
        <v/>
      </c>
      <c r="E1331" s="34" t="str">
        <f>IF($A1331="","",SUMIF(Parcelas!$A$2:$A$20001,$A1331,Parcelas!$C$2:$C$20001))</f>
        <v/>
      </c>
      <c r="F1331" s="34" t="str">
        <f t="shared" si="20"/>
        <v/>
      </c>
      <c r="G1331" s="32" t="str">
        <f>IF($A1331="","",IF(COUNTIF(Faturas!$A$2:$A$2001,$A1331)&gt;1,"Código repetido na aba Faturas",IF($B1331=0,"Sem itens",IF($D1331=0,"Sem parcelas",IF(NOT(ISNUMBER($C1331)),"Valor inválido nos itens",IF($F1331&lt;&gt;0,"Parcelas não batem com os itens","OK"))))))</f>
        <v/>
      </c>
      <c r="H1331" s="3" t="str">
        <f>IF($A1331="","",IF(COUNTIF($A$9:$A1331,$A1331)=1,1,0))</f>
        <v/>
      </c>
    </row>
    <row r="1332" spans="1:8" x14ac:dyDescent="0.25">
      <c r="A1332" s="32" t="str">
        <f>IF(INDEX(Faturas!$A:$A,ROW()-7)="","",INDEX(Faturas!$A:$A,ROW()-7))</f>
        <v/>
      </c>
      <c r="B1332" s="33" t="str">
        <f>IF($A1332="","",COUNTIF(Itens!$A$2:$A$20001,$A1332))</f>
        <v/>
      </c>
      <c r="C1332" s="34" t="str">
        <f>IF($A1332="","",IFERROR(SUMPRODUCT((Itens!$A$2:$A$20001=$A1332)*Itens!$D$2:$D$20001*(Itens!$E$2:$E$20001-Itens!$F$2:$F$20001)),"erro"))</f>
        <v/>
      </c>
      <c r="D1332" s="33" t="str">
        <f>IF($A1332="","",COUNTIF(Parcelas!$A$2:$A$20001,$A1332))</f>
        <v/>
      </c>
      <c r="E1332" s="34" t="str">
        <f>IF($A1332="","",SUMIF(Parcelas!$A$2:$A$20001,$A1332,Parcelas!$C$2:$C$20001))</f>
        <v/>
      </c>
      <c r="F1332" s="34" t="str">
        <f t="shared" si="20"/>
        <v/>
      </c>
      <c r="G1332" s="32" t="str">
        <f>IF($A1332="","",IF(COUNTIF(Faturas!$A$2:$A$2001,$A1332)&gt;1,"Código repetido na aba Faturas",IF($B1332=0,"Sem itens",IF($D1332=0,"Sem parcelas",IF(NOT(ISNUMBER($C1332)),"Valor inválido nos itens",IF($F1332&lt;&gt;0,"Parcelas não batem com os itens","OK"))))))</f>
        <v/>
      </c>
      <c r="H1332" s="3" t="str">
        <f>IF($A1332="","",IF(COUNTIF($A$9:$A1332,$A1332)=1,1,0))</f>
        <v/>
      </c>
    </row>
    <row r="1333" spans="1:8" x14ac:dyDescent="0.25">
      <c r="A1333" s="32" t="str">
        <f>IF(INDEX(Faturas!$A:$A,ROW()-7)="","",INDEX(Faturas!$A:$A,ROW()-7))</f>
        <v/>
      </c>
      <c r="B1333" s="33" t="str">
        <f>IF($A1333="","",COUNTIF(Itens!$A$2:$A$20001,$A1333))</f>
        <v/>
      </c>
      <c r="C1333" s="34" t="str">
        <f>IF($A1333="","",IFERROR(SUMPRODUCT((Itens!$A$2:$A$20001=$A1333)*Itens!$D$2:$D$20001*(Itens!$E$2:$E$20001-Itens!$F$2:$F$20001)),"erro"))</f>
        <v/>
      </c>
      <c r="D1333" s="33" t="str">
        <f>IF($A1333="","",COUNTIF(Parcelas!$A$2:$A$20001,$A1333))</f>
        <v/>
      </c>
      <c r="E1333" s="34" t="str">
        <f>IF($A1333="","",SUMIF(Parcelas!$A$2:$A$20001,$A1333,Parcelas!$C$2:$C$20001))</f>
        <v/>
      </c>
      <c r="F1333" s="34" t="str">
        <f t="shared" si="20"/>
        <v/>
      </c>
      <c r="G1333" s="32" t="str">
        <f>IF($A1333="","",IF(COUNTIF(Faturas!$A$2:$A$2001,$A1333)&gt;1,"Código repetido na aba Faturas",IF($B1333=0,"Sem itens",IF($D1333=0,"Sem parcelas",IF(NOT(ISNUMBER($C1333)),"Valor inválido nos itens",IF($F1333&lt;&gt;0,"Parcelas não batem com os itens","OK"))))))</f>
        <v/>
      </c>
      <c r="H1333" s="3" t="str">
        <f>IF($A1333="","",IF(COUNTIF($A$9:$A1333,$A1333)=1,1,0))</f>
        <v/>
      </c>
    </row>
    <row r="1334" spans="1:8" x14ac:dyDescent="0.25">
      <c r="A1334" s="32" t="str">
        <f>IF(INDEX(Faturas!$A:$A,ROW()-7)="","",INDEX(Faturas!$A:$A,ROW()-7))</f>
        <v/>
      </c>
      <c r="B1334" s="33" t="str">
        <f>IF($A1334="","",COUNTIF(Itens!$A$2:$A$20001,$A1334))</f>
        <v/>
      </c>
      <c r="C1334" s="34" t="str">
        <f>IF($A1334="","",IFERROR(SUMPRODUCT((Itens!$A$2:$A$20001=$A1334)*Itens!$D$2:$D$20001*(Itens!$E$2:$E$20001-Itens!$F$2:$F$20001)),"erro"))</f>
        <v/>
      </c>
      <c r="D1334" s="33" t="str">
        <f>IF($A1334="","",COUNTIF(Parcelas!$A$2:$A$20001,$A1334))</f>
        <v/>
      </c>
      <c r="E1334" s="34" t="str">
        <f>IF($A1334="","",SUMIF(Parcelas!$A$2:$A$20001,$A1334,Parcelas!$C$2:$C$20001))</f>
        <v/>
      </c>
      <c r="F1334" s="34" t="str">
        <f t="shared" si="20"/>
        <v/>
      </c>
      <c r="G1334" s="32" t="str">
        <f>IF($A1334="","",IF(COUNTIF(Faturas!$A$2:$A$2001,$A1334)&gt;1,"Código repetido na aba Faturas",IF($B1334=0,"Sem itens",IF($D1334=0,"Sem parcelas",IF(NOT(ISNUMBER($C1334)),"Valor inválido nos itens",IF($F1334&lt;&gt;0,"Parcelas não batem com os itens","OK"))))))</f>
        <v/>
      </c>
      <c r="H1334" s="3" t="str">
        <f>IF($A1334="","",IF(COUNTIF($A$9:$A1334,$A1334)=1,1,0))</f>
        <v/>
      </c>
    </row>
    <row r="1335" spans="1:8" x14ac:dyDescent="0.25">
      <c r="A1335" s="32" t="str">
        <f>IF(INDEX(Faturas!$A:$A,ROW()-7)="","",INDEX(Faturas!$A:$A,ROW()-7))</f>
        <v/>
      </c>
      <c r="B1335" s="33" t="str">
        <f>IF($A1335="","",COUNTIF(Itens!$A$2:$A$20001,$A1335))</f>
        <v/>
      </c>
      <c r="C1335" s="34" t="str">
        <f>IF($A1335="","",IFERROR(SUMPRODUCT((Itens!$A$2:$A$20001=$A1335)*Itens!$D$2:$D$20001*(Itens!$E$2:$E$20001-Itens!$F$2:$F$20001)),"erro"))</f>
        <v/>
      </c>
      <c r="D1335" s="33" t="str">
        <f>IF($A1335="","",COUNTIF(Parcelas!$A$2:$A$20001,$A1335))</f>
        <v/>
      </c>
      <c r="E1335" s="34" t="str">
        <f>IF($A1335="","",SUMIF(Parcelas!$A$2:$A$20001,$A1335,Parcelas!$C$2:$C$20001))</f>
        <v/>
      </c>
      <c r="F1335" s="34" t="str">
        <f t="shared" si="20"/>
        <v/>
      </c>
      <c r="G1335" s="32" t="str">
        <f>IF($A1335="","",IF(COUNTIF(Faturas!$A$2:$A$2001,$A1335)&gt;1,"Código repetido na aba Faturas",IF($B1335=0,"Sem itens",IF($D1335=0,"Sem parcelas",IF(NOT(ISNUMBER($C1335)),"Valor inválido nos itens",IF($F1335&lt;&gt;0,"Parcelas não batem com os itens","OK"))))))</f>
        <v/>
      </c>
      <c r="H1335" s="3" t="str">
        <f>IF($A1335="","",IF(COUNTIF($A$9:$A1335,$A1335)=1,1,0))</f>
        <v/>
      </c>
    </row>
    <row r="1336" spans="1:8" x14ac:dyDescent="0.25">
      <c r="A1336" s="32" t="str">
        <f>IF(INDEX(Faturas!$A:$A,ROW()-7)="","",INDEX(Faturas!$A:$A,ROW()-7))</f>
        <v/>
      </c>
      <c r="B1336" s="33" t="str">
        <f>IF($A1336="","",COUNTIF(Itens!$A$2:$A$20001,$A1336))</f>
        <v/>
      </c>
      <c r="C1336" s="34" t="str">
        <f>IF($A1336="","",IFERROR(SUMPRODUCT((Itens!$A$2:$A$20001=$A1336)*Itens!$D$2:$D$20001*(Itens!$E$2:$E$20001-Itens!$F$2:$F$20001)),"erro"))</f>
        <v/>
      </c>
      <c r="D1336" s="33" t="str">
        <f>IF($A1336="","",COUNTIF(Parcelas!$A$2:$A$20001,$A1336))</f>
        <v/>
      </c>
      <c r="E1336" s="34" t="str">
        <f>IF($A1336="","",SUMIF(Parcelas!$A$2:$A$20001,$A1336,Parcelas!$C$2:$C$20001))</f>
        <v/>
      </c>
      <c r="F1336" s="34" t="str">
        <f t="shared" si="20"/>
        <v/>
      </c>
      <c r="G1336" s="32" t="str">
        <f>IF($A1336="","",IF(COUNTIF(Faturas!$A$2:$A$2001,$A1336)&gt;1,"Código repetido na aba Faturas",IF($B1336=0,"Sem itens",IF($D1336=0,"Sem parcelas",IF(NOT(ISNUMBER($C1336)),"Valor inválido nos itens",IF($F1336&lt;&gt;0,"Parcelas não batem com os itens","OK"))))))</f>
        <v/>
      </c>
      <c r="H1336" s="3" t="str">
        <f>IF($A1336="","",IF(COUNTIF($A$9:$A1336,$A1336)=1,1,0))</f>
        <v/>
      </c>
    </row>
    <row r="1337" spans="1:8" x14ac:dyDescent="0.25">
      <c r="A1337" s="32" t="str">
        <f>IF(INDEX(Faturas!$A:$A,ROW()-7)="","",INDEX(Faturas!$A:$A,ROW()-7))</f>
        <v/>
      </c>
      <c r="B1337" s="33" t="str">
        <f>IF($A1337="","",COUNTIF(Itens!$A$2:$A$20001,$A1337))</f>
        <v/>
      </c>
      <c r="C1337" s="34" t="str">
        <f>IF($A1337="","",IFERROR(SUMPRODUCT((Itens!$A$2:$A$20001=$A1337)*Itens!$D$2:$D$20001*(Itens!$E$2:$E$20001-Itens!$F$2:$F$20001)),"erro"))</f>
        <v/>
      </c>
      <c r="D1337" s="33" t="str">
        <f>IF($A1337="","",COUNTIF(Parcelas!$A$2:$A$20001,$A1337))</f>
        <v/>
      </c>
      <c r="E1337" s="34" t="str">
        <f>IF($A1337="","",SUMIF(Parcelas!$A$2:$A$20001,$A1337,Parcelas!$C$2:$C$20001))</f>
        <v/>
      </c>
      <c r="F1337" s="34" t="str">
        <f t="shared" si="20"/>
        <v/>
      </c>
      <c r="G1337" s="32" t="str">
        <f>IF($A1337="","",IF(COUNTIF(Faturas!$A$2:$A$2001,$A1337)&gt;1,"Código repetido na aba Faturas",IF($B1337=0,"Sem itens",IF($D1337=0,"Sem parcelas",IF(NOT(ISNUMBER($C1337)),"Valor inválido nos itens",IF($F1337&lt;&gt;0,"Parcelas não batem com os itens","OK"))))))</f>
        <v/>
      </c>
      <c r="H1337" s="3" t="str">
        <f>IF($A1337="","",IF(COUNTIF($A$9:$A1337,$A1337)=1,1,0))</f>
        <v/>
      </c>
    </row>
    <row r="1338" spans="1:8" x14ac:dyDescent="0.25">
      <c r="A1338" s="32" t="str">
        <f>IF(INDEX(Faturas!$A:$A,ROW()-7)="","",INDEX(Faturas!$A:$A,ROW()-7))</f>
        <v/>
      </c>
      <c r="B1338" s="33" t="str">
        <f>IF($A1338="","",COUNTIF(Itens!$A$2:$A$20001,$A1338))</f>
        <v/>
      </c>
      <c r="C1338" s="34" t="str">
        <f>IF($A1338="","",IFERROR(SUMPRODUCT((Itens!$A$2:$A$20001=$A1338)*Itens!$D$2:$D$20001*(Itens!$E$2:$E$20001-Itens!$F$2:$F$20001)),"erro"))</f>
        <v/>
      </c>
      <c r="D1338" s="33" t="str">
        <f>IF($A1338="","",COUNTIF(Parcelas!$A$2:$A$20001,$A1338))</f>
        <v/>
      </c>
      <c r="E1338" s="34" t="str">
        <f>IF($A1338="","",SUMIF(Parcelas!$A$2:$A$20001,$A1338,Parcelas!$C$2:$C$20001))</f>
        <v/>
      </c>
      <c r="F1338" s="34" t="str">
        <f t="shared" si="20"/>
        <v/>
      </c>
      <c r="G1338" s="32" t="str">
        <f>IF($A1338="","",IF(COUNTIF(Faturas!$A$2:$A$2001,$A1338)&gt;1,"Código repetido na aba Faturas",IF($B1338=0,"Sem itens",IF($D1338=0,"Sem parcelas",IF(NOT(ISNUMBER($C1338)),"Valor inválido nos itens",IF($F1338&lt;&gt;0,"Parcelas não batem com os itens","OK"))))))</f>
        <v/>
      </c>
      <c r="H1338" s="3" t="str">
        <f>IF($A1338="","",IF(COUNTIF($A$9:$A1338,$A1338)=1,1,0))</f>
        <v/>
      </c>
    </row>
    <row r="1339" spans="1:8" x14ac:dyDescent="0.25">
      <c r="A1339" s="32" t="str">
        <f>IF(INDEX(Faturas!$A:$A,ROW()-7)="","",INDEX(Faturas!$A:$A,ROW()-7))</f>
        <v/>
      </c>
      <c r="B1339" s="33" t="str">
        <f>IF($A1339="","",COUNTIF(Itens!$A$2:$A$20001,$A1339))</f>
        <v/>
      </c>
      <c r="C1339" s="34" t="str">
        <f>IF($A1339="","",IFERROR(SUMPRODUCT((Itens!$A$2:$A$20001=$A1339)*Itens!$D$2:$D$20001*(Itens!$E$2:$E$20001-Itens!$F$2:$F$20001)),"erro"))</f>
        <v/>
      </c>
      <c r="D1339" s="33" t="str">
        <f>IF($A1339="","",COUNTIF(Parcelas!$A$2:$A$20001,$A1339))</f>
        <v/>
      </c>
      <c r="E1339" s="34" t="str">
        <f>IF($A1339="","",SUMIF(Parcelas!$A$2:$A$20001,$A1339,Parcelas!$C$2:$C$20001))</f>
        <v/>
      </c>
      <c r="F1339" s="34" t="str">
        <f t="shared" si="20"/>
        <v/>
      </c>
      <c r="G1339" s="32" t="str">
        <f>IF($A1339="","",IF(COUNTIF(Faturas!$A$2:$A$2001,$A1339)&gt;1,"Código repetido na aba Faturas",IF($B1339=0,"Sem itens",IF($D1339=0,"Sem parcelas",IF(NOT(ISNUMBER($C1339)),"Valor inválido nos itens",IF($F1339&lt;&gt;0,"Parcelas não batem com os itens","OK"))))))</f>
        <v/>
      </c>
      <c r="H1339" s="3" t="str">
        <f>IF($A1339="","",IF(COUNTIF($A$9:$A1339,$A1339)=1,1,0))</f>
        <v/>
      </c>
    </row>
    <row r="1340" spans="1:8" x14ac:dyDescent="0.25">
      <c r="A1340" s="32" t="str">
        <f>IF(INDEX(Faturas!$A:$A,ROW()-7)="","",INDEX(Faturas!$A:$A,ROW()-7))</f>
        <v/>
      </c>
      <c r="B1340" s="33" t="str">
        <f>IF($A1340="","",COUNTIF(Itens!$A$2:$A$20001,$A1340))</f>
        <v/>
      </c>
      <c r="C1340" s="34" t="str">
        <f>IF($A1340="","",IFERROR(SUMPRODUCT((Itens!$A$2:$A$20001=$A1340)*Itens!$D$2:$D$20001*(Itens!$E$2:$E$20001-Itens!$F$2:$F$20001)),"erro"))</f>
        <v/>
      </c>
      <c r="D1340" s="33" t="str">
        <f>IF($A1340="","",COUNTIF(Parcelas!$A$2:$A$20001,$A1340))</f>
        <v/>
      </c>
      <c r="E1340" s="34" t="str">
        <f>IF($A1340="","",SUMIF(Parcelas!$A$2:$A$20001,$A1340,Parcelas!$C$2:$C$20001))</f>
        <v/>
      </c>
      <c r="F1340" s="34" t="str">
        <f t="shared" si="20"/>
        <v/>
      </c>
      <c r="G1340" s="32" t="str">
        <f>IF($A1340="","",IF(COUNTIF(Faturas!$A$2:$A$2001,$A1340)&gt;1,"Código repetido na aba Faturas",IF($B1340=0,"Sem itens",IF($D1340=0,"Sem parcelas",IF(NOT(ISNUMBER($C1340)),"Valor inválido nos itens",IF($F1340&lt;&gt;0,"Parcelas não batem com os itens","OK"))))))</f>
        <v/>
      </c>
      <c r="H1340" s="3" t="str">
        <f>IF($A1340="","",IF(COUNTIF($A$9:$A1340,$A1340)=1,1,0))</f>
        <v/>
      </c>
    </row>
    <row r="1341" spans="1:8" x14ac:dyDescent="0.25">
      <c r="A1341" s="32" t="str">
        <f>IF(INDEX(Faturas!$A:$A,ROW()-7)="","",INDEX(Faturas!$A:$A,ROW()-7))</f>
        <v/>
      </c>
      <c r="B1341" s="33" t="str">
        <f>IF($A1341="","",COUNTIF(Itens!$A$2:$A$20001,$A1341))</f>
        <v/>
      </c>
      <c r="C1341" s="34" t="str">
        <f>IF($A1341="","",IFERROR(SUMPRODUCT((Itens!$A$2:$A$20001=$A1341)*Itens!$D$2:$D$20001*(Itens!$E$2:$E$20001-Itens!$F$2:$F$20001)),"erro"))</f>
        <v/>
      </c>
      <c r="D1341" s="33" t="str">
        <f>IF($A1341="","",COUNTIF(Parcelas!$A$2:$A$20001,$A1341))</f>
        <v/>
      </c>
      <c r="E1341" s="34" t="str">
        <f>IF($A1341="","",SUMIF(Parcelas!$A$2:$A$20001,$A1341,Parcelas!$C$2:$C$20001))</f>
        <v/>
      </c>
      <c r="F1341" s="34" t="str">
        <f t="shared" si="20"/>
        <v/>
      </c>
      <c r="G1341" s="32" t="str">
        <f>IF($A1341="","",IF(COUNTIF(Faturas!$A$2:$A$2001,$A1341)&gt;1,"Código repetido na aba Faturas",IF($B1341=0,"Sem itens",IF($D1341=0,"Sem parcelas",IF(NOT(ISNUMBER($C1341)),"Valor inválido nos itens",IF($F1341&lt;&gt;0,"Parcelas não batem com os itens","OK"))))))</f>
        <v/>
      </c>
      <c r="H1341" s="3" t="str">
        <f>IF($A1341="","",IF(COUNTIF($A$9:$A1341,$A1341)=1,1,0))</f>
        <v/>
      </c>
    </row>
    <row r="1342" spans="1:8" x14ac:dyDescent="0.25">
      <c r="A1342" s="32" t="str">
        <f>IF(INDEX(Faturas!$A:$A,ROW()-7)="","",INDEX(Faturas!$A:$A,ROW()-7))</f>
        <v/>
      </c>
      <c r="B1342" s="33" t="str">
        <f>IF($A1342="","",COUNTIF(Itens!$A$2:$A$20001,$A1342))</f>
        <v/>
      </c>
      <c r="C1342" s="34" t="str">
        <f>IF($A1342="","",IFERROR(SUMPRODUCT((Itens!$A$2:$A$20001=$A1342)*Itens!$D$2:$D$20001*(Itens!$E$2:$E$20001-Itens!$F$2:$F$20001)),"erro"))</f>
        <v/>
      </c>
      <c r="D1342" s="33" t="str">
        <f>IF($A1342="","",COUNTIF(Parcelas!$A$2:$A$20001,$A1342))</f>
        <v/>
      </c>
      <c r="E1342" s="34" t="str">
        <f>IF($A1342="","",SUMIF(Parcelas!$A$2:$A$20001,$A1342,Parcelas!$C$2:$C$20001))</f>
        <v/>
      </c>
      <c r="F1342" s="34" t="str">
        <f t="shared" si="20"/>
        <v/>
      </c>
      <c r="G1342" s="32" t="str">
        <f>IF($A1342="","",IF(COUNTIF(Faturas!$A$2:$A$2001,$A1342)&gt;1,"Código repetido na aba Faturas",IF($B1342=0,"Sem itens",IF($D1342=0,"Sem parcelas",IF(NOT(ISNUMBER($C1342)),"Valor inválido nos itens",IF($F1342&lt;&gt;0,"Parcelas não batem com os itens","OK"))))))</f>
        <v/>
      </c>
      <c r="H1342" s="3" t="str">
        <f>IF($A1342="","",IF(COUNTIF($A$9:$A1342,$A1342)=1,1,0))</f>
        <v/>
      </c>
    </row>
    <row r="1343" spans="1:8" x14ac:dyDescent="0.25">
      <c r="A1343" s="32" t="str">
        <f>IF(INDEX(Faturas!$A:$A,ROW()-7)="","",INDEX(Faturas!$A:$A,ROW()-7))</f>
        <v/>
      </c>
      <c r="B1343" s="33" t="str">
        <f>IF($A1343="","",COUNTIF(Itens!$A$2:$A$20001,$A1343))</f>
        <v/>
      </c>
      <c r="C1343" s="34" t="str">
        <f>IF($A1343="","",IFERROR(SUMPRODUCT((Itens!$A$2:$A$20001=$A1343)*Itens!$D$2:$D$20001*(Itens!$E$2:$E$20001-Itens!$F$2:$F$20001)),"erro"))</f>
        <v/>
      </c>
      <c r="D1343" s="33" t="str">
        <f>IF($A1343="","",COUNTIF(Parcelas!$A$2:$A$20001,$A1343))</f>
        <v/>
      </c>
      <c r="E1343" s="34" t="str">
        <f>IF($A1343="","",SUMIF(Parcelas!$A$2:$A$20001,$A1343,Parcelas!$C$2:$C$20001))</f>
        <v/>
      </c>
      <c r="F1343" s="34" t="str">
        <f t="shared" si="20"/>
        <v/>
      </c>
      <c r="G1343" s="32" t="str">
        <f>IF($A1343="","",IF(COUNTIF(Faturas!$A$2:$A$2001,$A1343)&gt;1,"Código repetido na aba Faturas",IF($B1343=0,"Sem itens",IF($D1343=0,"Sem parcelas",IF(NOT(ISNUMBER($C1343)),"Valor inválido nos itens",IF($F1343&lt;&gt;0,"Parcelas não batem com os itens","OK"))))))</f>
        <v/>
      </c>
      <c r="H1343" s="3" t="str">
        <f>IF($A1343="","",IF(COUNTIF($A$9:$A1343,$A1343)=1,1,0))</f>
        <v/>
      </c>
    </row>
    <row r="1344" spans="1:8" x14ac:dyDescent="0.25">
      <c r="A1344" s="32" t="str">
        <f>IF(INDEX(Faturas!$A:$A,ROW()-7)="","",INDEX(Faturas!$A:$A,ROW()-7))</f>
        <v/>
      </c>
      <c r="B1344" s="33" t="str">
        <f>IF($A1344="","",COUNTIF(Itens!$A$2:$A$20001,$A1344))</f>
        <v/>
      </c>
      <c r="C1344" s="34" t="str">
        <f>IF($A1344="","",IFERROR(SUMPRODUCT((Itens!$A$2:$A$20001=$A1344)*Itens!$D$2:$D$20001*(Itens!$E$2:$E$20001-Itens!$F$2:$F$20001)),"erro"))</f>
        <v/>
      </c>
      <c r="D1344" s="33" t="str">
        <f>IF($A1344="","",COUNTIF(Parcelas!$A$2:$A$20001,$A1344))</f>
        <v/>
      </c>
      <c r="E1344" s="34" t="str">
        <f>IF($A1344="","",SUMIF(Parcelas!$A$2:$A$20001,$A1344,Parcelas!$C$2:$C$20001))</f>
        <v/>
      </c>
      <c r="F1344" s="34" t="str">
        <f t="shared" si="20"/>
        <v/>
      </c>
      <c r="G1344" s="32" t="str">
        <f>IF($A1344="","",IF(COUNTIF(Faturas!$A$2:$A$2001,$A1344)&gt;1,"Código repetido na aba Faturas",IF($B1344=0,"Sem itens",IF($D1344=0,"Sem parcelas",IF(NOT(ISNUMBER($C1344)),"Valor inválido nos itens",IF($F1344&lt;&gt;0,"Parcelas não batem com os itens","OK"))))))</f>
        <v/>
      </c>
      <c r="H1344" s="3" t="str">
        <f>IF($A1344="","",IF(COUNTIF($A$9:$A1344,$A1344)=1,1,0))</f>
        <v/>
      </c>
    </row>
    <row r="1345" spans="1:8" x14ac:dyDescent="0.25">
      <c r="A1345" s="32" t="str">
        <f>IF(INDEX(Faturas!$A:$A,ROW()-7)="","",INDEX(Faturas!$A:$A,ROW()-7))</f>
        <v/>
      </c>
      <c r="B1345" s="33" t="str">
        <f>IF($A1345="","",COUNTIF(Itens!$A$2:$A$20001,$A1345))</f>
        <v/>
      </c>
      <c r="C1345" s="34" t="str">
        <f>IF($A1345="","",IFERROR(SUMPRODUCT((Itens!$A$2:$A$20001=$A1345)*Itens!$D$2:$D$20001*(Itens!$E$2:$E$20001-Itens!$F$2:$F$20001)),"erro"))</f>
        <v/>
      </c>
      <c r="D1345" s="33" t="str">
        <f>IF($A1345="","",COUNTIF(Parcelas!$A$2:$A$20001,$A1345))</f>
        <v/>
      </c>
      <c r="E1345" s="34" t="str">
        <f>IF($A1345="","",SUMIF(Parcelas!$A$2:$A$20001,$A1345,Parcelas!$C$2:$C$20001))</f>
        <v/>
      </c>
      <c r="F1345" s="34" t="str">
        <f t="shared" si="20"/>
        <v/>
      </c>
      <c r="G1345" s="32" t="str">
        <f>IF($A1345="","",IF(COUNTIF(Faturas!$A$2:$A$2001,$A1345)&gt;1,"Código repetido na aba Faturas",IF($B1345=0,"Sem itens",IF($D1345=0,"Sem parcelas",IF(NOT(ISNUMBER($C1345)),"Valor inválido nos itens",IF($F1345&lt;&gt;0,"Parcelas não batem com os itens","OK"))))))</f>
        <v/>
      </c>
      <c r="H1345" s="3" t="str">
        <f>IF($A1345="","",IF(COUNTIF($A$9:$A1345,$A1345)=1,1,0))</f>
        <v/>
      </c>
    </row>
    <row r="1346" spans="1:8" x14ac:dyDescent="0.25">
      <c r="A1346" s="32" t="str">
        <f>IF(INDEX(Faturas!$A:$A,ROW()-7)="","",INDEX(Faturas!$A:$A,ROW()-7))</f>
        <v/>
      </c>
      <c r="B1346" s="33" t="str">
        <f>IF($A1346="","",COUNTIF(Itens!$A$2:$A$20001,$A1346))</f>
        <v/>
      </c>
      <c r="C1346" s="34" t="str">
        <f>IF($A1346="","",IFERROR(SUMPRODUCT((Itens!$A$2:$A$20001=$A1346)*Itens!$D$2:$D$20001*(Itens!$E$2:$E$20001-Itens!$F$2:$F$20001)),"erro"))</f>
        <v/>
      </c>
      <c r="D1346" s="33" t="str">
        <f>IF($A1346="","",COUNTIF(Parcelas!$A$2:$A$20001,$A1346))</f>
        <v/>
      </c>
      <c r="E1346" s="34" t="str">
        <f>IF($A1346="","",SUMIF(Parcelas!$A$2:$A$20001,$A1346,Parcelas!$C$2:$C$20001))</f>
        <v/>
      </c>
      <c r="F1346" s="34" t="str">
        <f t="shared" si="20"/>
        <v/>
      </c>
      <c r="G1346" s="32" t="str">
        <f>IF($A1346="","",IF(COUNTIF(Faturas!$A$2:$A$2001,$A1346)&gt;1,"Código repetido na aba Faturas",IF($B1346=0,"Sem itens",IF($D1346=0,"Sem parcelas",IF(NOT(ISNUMBER($C1346)),"Valor inválido nos itens",IF($F1346&lt;&gt;0,"Parcelas não batem com os itens","OK"))))))</f>
        <v/>
      </c>
      <c r="H1346" s="3" t="str">
        <f>IF($A1346="","",IF(COUNTIF($A$9:$A1346,$A1346)=1,1,0))</f>
        <v/>
      </c>
    </row>
    <row r="1347" spans="1:8" x14ac:dyDescent="0.25">
      <c r="A1347" s="32" t="str">
        <f>IF(INDEX(Faturas!$A:$A,ROW()-7)="","",INDEX(Faturas!$A:$A,ROW()-7))</f>
        <v/>
      </c>
      <c r="B1347" s="33" t="str">
        <f>IF($A1347="","",COUNTIF(Itens!$A$2:$A$20001,$A1347))</f>
        <v/>
      </c>
      <c r="C1347" s="34" t="str">
        <f>IF($A1347="","",IFERROR(SUMPRODUCT((Itens!$A$2:$A$20001=$A1347)*Itens!$D$2:$D$20001*(Itens!$E$2:$E$20001-Itens!$F$2:$F$20001)),"erro"))</f>
        <v/>
      </c>
      <c r="D1347" s="33" t="str">
        <f>IF($A1347="","",COUNTIF(Parcelas!$A$2:$A$20001,$A1347))</f>
        <v/>
      </c>
      <c r="E1347" s="34" t="str">
        <f>IF($A1347="","",SUMIF(Parcelas!$A$2:$A$20001,$A1347,Parcelas!$C$2:$C$20001))</f>
        <v/>
      </c>
      <c r="F1347" s="34" t="str">
        <f t="shared" si="20"/>
        <v/>
      </c>
      <c r="G1347" s="32" t="str">
        <f>IF($A1347="","",IF(COUNTIF(Faturas!$A$2:$A$2001,$A1347)&gt;1,"Código repetido na aba Faturas",IF($B1347=0,"Sem itens",IF($D1347=0,"Sem parcelas",IF(NOT(ISNUMBER($C1347)),"Valor inválido nos itens",IF($F1347&lt;&gt;0,"Parcelas não batem com os itens","OK"))))))</f>
        <v/>
      </c>
      <c r="H1347" s="3" t="str">
        <f>IF($A1347="","",IF(COUNTIF($A$9:$A1347,$A1347)=1,1,0))</f>
        <v/>
      </c>
    </row>
    <row r="1348" spans="1:8" x14ac:dyDescent="0.25">
      <c r="A1348" s="32" t="str">
        <f>IF(INDEX(Faturas!$A:$A,ROW()-7)="","",INDEX(Faturas!$A:$A,ROW()-7))</f>
        <v/>
      </c>
      <c r="B1348" s="33" t="str">
        <f>IF($A1348="","",COUNTIF(Itens!$A$2:$A$20001,$A1348))</f>
        <v/>
      </c>
      <c r="C1348" s="34" t="str">
        <f>IF($A1348="","",IFERROR(SUMPRODUCT((Itens!$A$2:$A$20001=$A1348)*Itens!$D$2:$D$20001*(Itens!$E$2:$E$20001-Itens!$F$2:$F$20001)),"erro"))</f>
        <v/>
      </c>
      <c r="D1348" s="33" t="str">
        <f>IF($A1348="","",COUNTIF(Parcelas!$A$2:$A$20001,$A1348))</f>
        <v/>
      </c>
      <c r="E1348" s="34" t="str">
        <f>IF($A1348="","",SUMIF(Parcelas!$A$2:$A$20001,$A1348,Parcelas!$C$2:$C$20001))</f>
        <v/>
      </c>
      <c r="F1348" s="34" t="str">
        <f t="shared" si="20"/>
        <v/>
      </c>
      <c r="G1348" s="32" t="str">
        <f>IF($A1348="","",IF(COUNTIF(Faturas!$A$2:$A$2001,$A1348)&gt;1,"Código repetido na aba Faturas",IF($B1348=0,"Sem itens",IF($D1348=0,"Sem parcelas",IF(NOT(ISNUMBER($C1348)),"Valor inválido nos itens",IF($F1348&lt;&gt;0,"Parcelas não batem com os itens","OK"))))))</f>
        <v/>
      </c>
      <c r="H1348" s="3" t="str">
        <f>IF($A1348="","",IF(COUNTIF($A$9:$A1348,$A1348)=1,1,0))</f>
        <v/>
      </c>
    </row>
    <row r="1349" spans="1:8" x14ac:dyDescent="0.25">
      <c r="A1349" s="32" t="str">
        <f>IF(INDEX(Faturas!$A:$A,ROW()-7)="","",INDEX(Faturas!$A:$A,ROW()-7))</f>
        <v/>
      </c>
      <c r="B1349" s="33" t="str">
        <f>IF($A1349="","",COUNTIF(Itens!$A$2:$A$20001,$A1349))</f>
        <v/>
      </c>
      <c r="C1349" s="34" t="str">
        <f>IF($A1349="","",IFERROR(SUMPRODUCT((Itens!$A$2:$A$20001=$A1349)*Itens!$D$2:$D$20001*(Itens!$E$2:$E$20001-Itens!$F$2:$F$20001)),"erro"))</f>
        <v/>
      </c>
      <c r="D1349" s="33" t="str">
        <f>IF($A1349="","",COUNTIF(Parcelas!$A$2:$A$20001,$A1349))</f>
        <v/>
      </c>
      <c r="E1349" s="34" t="str">
        <f>IF($A1349="","",SUMIF(Parcelas!$A$2:$A$20001,$A1349,Parcelas!$C$2:$C$20001))</f>
        <v/>
      </c>
      <c r="F1349" s="34" t="str">
        <f t="shared" si="20"/>
        <v/>
      </c>
      <c r="G1349" s="32" t="str">
        <f>IF($A1349="","",IF(COUNTIF(Faturas!$A$2:$A$2001,$A1349)&gt;1,"Código repetido na aba Faturas",IF($B1349=0,"Sem itens",IF($D1349=0,"Sem parcelas",IF(NOT(ISNUMBER($C1349)),"Valor inválido nos itens",IF($F1349&lt;&gt;0,"Parcelas não batem com os itens","OK"))))))</f>
        <v/>
      </c>
      <c r="H1349" s="3" t="str">
        <f>IF($A1349="","",IF(COUNTIF($A$9:$A1349,$A1349)=1,1,0))</f>
        <v/>
      </c>
    </row>
    <row r="1350" spans="1:8" x14ac:dyDescent="0.25">
      <c r="A1350" s="32" t="str">
        <f>IF(INDEX(Faturas!$A:$A,ROW()-7)="","",INDEX(Faturas!$A:$A,ROW()-7))</f>
        <v/>
      </c>
      <c r="B1350" s="33" t="str">
        <f>IF($A1350="","",COUNTIF(Itens!$A$2:$A$20001,$A1350))</f>
        <v/>
      </c>
      <c r="C1350" s="34" t="str">
        <f>IF($A1350="","",IFERROR(SUMPRODUCT((Itens!$A$2:$A$20001=$A1350)*Itens!$D$2:$D$20001*(Itens!$E$2:$E$20001-Itens!$F$2:$F$20001)),"erro"))</f>
        <v/>
      </c>
      <c r="D1350" s="33" t="str">
        <f>IF($A1350="","",COUNTIF(Parcelas!$A$2:$A$20001,$A1350))</f>
        <v/>
      </c>
      <c r="E1350" s="34" t="str">
        <f>IF($A1350="","",SUMIF(Parcelas!$A$2:$A$20001,$A1350,Parcelas!$C$2:$C$20001))</f>
        <v/>
      </c>
      <c r="F1350" s="34" t="str">
        <f t="shared" si="20"/>
        <v/>
      </c>
      <c r="G1350" s="32" t="str">
        <f>IF($A1350="","",IF(COUNTIF(Faturas!$A$2:$A$2001,$A1350)&gt;1,"Código repetido na aba Faturas",IF($B1350=0,"Sem itens",IF($D1350=0,"Sem parcelas",IF(NOT(ISNUMBER($C1350)),"Valor inválido nos itens",IF($F1350&lt;&gt;0,"Parcelas não batem com os itens","OK"))))))</f>
        <v/>
      </c>
      <c r="H1350" s="3" t="str">
        <f>IF($A1350="","",IF(COUNTIF($A$9:$A1350,$A1350)=1,1,0))</f>
        <v/>
      </c>
    </row>
    <row r="1351" spans="1:8" x14ac:dyDescent="0.25">
      <c r="A1351" s="32" t="str">
        <f>IF(INDEX(Faturas!$A:$A,ROW()-7)="","",INDEX(Faturas!$A:$A,ROW()-7))</f>
        <v/>
      </c>
      <c r="B1351" s="33" t="str">
        <f>IF($A1351="","",COUNTIF(Itens!$A$2:$A$20001,$A1351))</f>
        <v/>
      </c>
      <c r="C1351" s="34" t="str">
        <f>IF($A1351="","",IFERROR(SUMPRODUCT((Itens!$A$2:$A$20001=$A1351)*Itens!$D$2:$D$20001*(Itens!$E$2:$E$20001-Itens!$F$2:$F$20001)),"erro"))</f>
        <v/>
      </c>
      <c r="D1351" s="33" t="str">
        <f>IF($A1351="","",COUNTIF(Parcelas!$A$2:$A$20001,$A1351))</f>
        <v/>
      </c>
      <c r="E1351" s="34" t="str">
        <f>IF($A1351="","",SUMIF(Parcelas!$A$2:$A$20001,$A1351,Parcelas!$C$2:$C$20001))</f>
        <v/>
      </c>
      <c r="F1351" s="34" t="str">
        <f t="shared" si="20"/>
        <v/>
      </c>
      <c r="G1351" s="32" t="str">
        <f>IF($A1351="","",IF(COUNTIF(Faturas!$A$2:$A$2001,$A1351)&gt;1,"Código repetido na aba Faturas",IF($B1351=0,"Sem itens",IF($D1351=0,"Sem parcelas",IF(NOT(ISNUMBER($C1351)),"Valor inválido nos itens",IF($F1351&lt;&gt;0,"Parcelas não batem com os itens","OK"))))))</f>
        <v/>
      </c>
      <c r="H1351" s="3" t="str">
        <f>IF($A1351="","",IF(COUNTIF($A$9:$A1351,$A1351)=1,1,0))</f>
        <v/>
      </c>
    </row>
    <row r="1352" spans="1:8" x14ac:dyDescent="0.25">
      <c r="A1352" s="32" t="str">
        <f>IF(INDEX(Faturas!$A:$A,ROW()-7)="","",INDEX(Faturas!$A:$A,ROW()-7))</f>
        <v/>
      </c>
      <c r="B1352" s="33" t="str">
        <f>IF($A1352="","",COUNTIF(Itens!$A$2:$A$20001,$A1352))</f>
        <v/>
      </c>
      <c r="C1352" s="34" t="str">
        <f>IF($A1352="","",IFERROR(SUMPRODUCT((Itens!$A$2:$A$20001=$A1352)*Itens!$D$2:$D$20001*(Itens!$E$2:$E$20001-Itens!$F$2:$F$20001)),"erro"))</f>
        <v/>
      </c>
      <c r="D1352" s="33" t="str">
        <f>IF($A1352="","",COUNTIF(Parcelas!$A$2:$A$20001,$A1352))</f>
        <v/>
      </c>
      <c r="E1352" s="34" t="str">
        <f>IF($A1352="","",SUMIF(Parcelas!$A$2:$A$20001,$A1352,Parcelas!$C$2:$C$20001))</f>
        <v/>
      </c>
      <c r="F1352" s="34" t="str">
        <f t="shared" si="20"/>
        <v/>
      </c>
      <c r="G1352" s="32" t="str">
        <f>IF($A1352="","",IF(COUNTIF(Faturas!$A$2:$A$2001,$A1352)&gt;1,"Código repetido na aba Faturas",IF($B1352=0,"Sem itens",IF($D1352=0,"Sem parcelas",IF(NOT(ISNUMBER($C1352)),"Valor inválido nos itens",IF($F1352&lt;&gt;0,"Parcelas não batem com os itens","OK"))))))</f>
        <v/>
      </c>
      <c r="H1352" s="3" t="str">
        <f>IF($A1352="","",IF(COUNTIF($A$9:$A1352,$A1352)=1,1,0))</f>
        <v/>
      </c>
    </row>
    <row r="1353" spans="1:8" x14ac:dyDescent="0.25">
      <c r="A1353" s="32" t="str">
        <f>IF(INDEX(Faturas!$A:$A,ROW()-7)="","",INDEX(Faturas!$A:$A,ROW()-7))</f>
        <v/>
      </c>
      <c r="B1353" s="33" t="str">
        <f>IF($A1353="","",COUNTIF(Itens!$A$2:$A$20001,$A1353))</f>
        <v/>
      </c>
      <c r="C1353" s="34" t="str">
        <f>IF($A1353="","",IFERROR(SUMPRODUCT((Itens!$A$2:$A$20001=$A1353)*Itens!$D$2:$D$20001*(Itens!$E$2:$E$20001-Itens!$F$2:$F$20001)),"erro"))</f>
        <v/>
      </c>
      <c r="D1353" s="33" t="str">
        <f>IF($A1353="","",COUNTIF(Parcelas!$A$2:$A$20001,$A1353))</f>
        <v/>
      </c>
      <c r="E1353" s="34" t="str">
        <f>IF($A1353="","",SUMIF(Parcelas!$A$2:$A$20001,$A1353,Parcelas!$C$2:$C$20001))</f>
        <v/>
      </c>
      <c r="F1353" s="34" t="str">
        <f t="shared" ref="F1353:F1416" si="21">IF(OR($A1353="",NOT(ISNUMBER($C1353))),"",ROUND($C1353-$E1353,2))</f>
        <v/>
      </c>
      <c r="G1353" s="32" t="str">
        <f>IF($A1353="","",IF(COUNTIF(Faturas!$A$2:$A$2001,$A1353)&gt;1,"Código repetido na aba Faturas",IF($B1353=0,"Sem itens",IF($D1353=0,"Sem parcelas",IF(NOT(ISNUMBER($C1353)),"Valor inválido nos itens",IF($F1353&lt;&gt;0,"Parcelas não batem com os itens","OK"))))))</f>
        <v/>
      </c>
      <c r="H1353" s="3" t="str">
        <f>IF($A1353="","",IF(COUNTIF($A$9:$A1353,$A1353)=1,1,0))</f>
        <v/>
      </c>
    </row>
    <row r="1354" spans="1:8" x14ac:dyDescent="0.25">
      <c r="A1354" s="32" t="str">
        <f>IF(INDEX(Faturas!$A:$A,ROW()-7)="","",INDEX(Faturas!$A:$A,ROW()-7))</f>
        <v/>
      </c>
      <c r="B1354" s="33" t="str">
        <f>IF($A1354="","",COUNTIF(Itens!$A$2:$A$20001,$A1354))</f>
        <v/>
      </c>
      <c r="C1354" s="34" t="str">
        <f>IF($A1354="","",IFERROR(SUMPRODUCT((Itens!$A$2:$A$20001=$A1354)*Itens!$D$2:$D$20001*(Itens!$E$2:$E$20001-Itens!$F$2:$F$20001)),"erro"))</f>
        <v/>
      </c>
      <c r="D1354" s="33" t="str">
        <f>IF($A1354="","",COUNTIF(Parcelas!$A$2:$A$20001,$A1354))</f>
        <v/>
      </c>
      <c r="E1354" s="34" t="str">
        <f>IF($A1354="","",SUMIF(Parcelas!$A$2:$A$20001,$A1354,Parcelas!$C$2:$C$20001))</f>
        <v/>
      </c>
      <c r="F1354" s="34" t="str">
        <f t="shared" si="21"/>
        <v/>
      </c>
      <c r="G1354" s="32" t="str">
        <f>IF($A1354="","",IF(COUNTIF(Faturas!$A$2:$A$2001,$A1354)&gt;1,"Código repetido na aba Faturas",IF($B1354=0,"Sem itens",IF($D1354=0,"Sem parcelas",IF(NOT(ISNUMBER($C1354)),"Valor inválido nos itens",IF($F1354&lt;&gt;0,"Parcelas não batem com os itens","OK"))))))</f>
        <v/>
      </c>
      <c r="H1354" s="3" t="str">
        <f>IF($A1354="","",IF(COUNTIF($A$9:$A1354,$A1354)=1,1,0))</f>
        <v/>
      </c>
    </row>
    <row r="1355" spans="1:8" x14ac:dyDescent="0.25">
      <c r="A1355" s="32" t="str">
        <f>IF(INDEX(Faturas!$A:$A,ROW()-7)="","",INDEX(Faturas!$A:$A,ROW()-7))</f>
        <v/>
      </c>
      <c r="B1355" s="33" t="str">
        <f>IF($A1355="","",COUNTIF(Itens!$A$2:$A$20001,$A1355))</f>
        <v/>
      </c>
      <c r="C1355" s="34" t="str">
        <f>IF($A1355="","",IFERROR(SUMPRODUCT((Itens!$A$2:$A$20001=$A1355)*Itens!$D$2:$D$20001*(Itens!$E$2:$E$20001-Itens!$F$2:$F$20001)),"erro"))</f>
        <v/>
      </c>
      <c r="D1355" s="33" t="str">
        <f>IF($A1355="","",COUNTIF(Parcelas!$A$2:$A$20001,$A1355))</f>
        <v/>
      </c>
      <c r="E1355" s="34" t="str">
        <f>IF($A1355="","",SUMIF(Parcelas!$A$2:$A$20001,$A1355,Parcelas!$C$2:$C$20001))</f>
        <v/>
      </c>
      <c r="F1355" s="34" t="str">
        <f t="shared" si="21"/>
        <v/>
      </c>
      <c r="G1355" s="32" t="str">
        <f>IF($A1355="","",IF(COUNTIF(Faturas!$A$2:$A$2001,$A1355)&gt;1,"Código repetido na aba Faturas",IF($B1355=0,"Sem itens",IF($D1355=0,"Sem parcelas",IF(NOT(ISNUMBER($C1355)),"Valor inválido nos itens",IF($F1355&lt;&gt;0,"Parcelas não batem com os itens","OK"))))))</f>
        <v/>
      </c>
      <c r="H1355" s="3" t="str">
        <f>IF($A1355="","",IF(COUNTIF($A$9:$A1355,$A1355)=1,1,0))</f>
        <v/>
      </c>
    </row>
    <row r="1356" spans="1:8" x14ac:dyDescent="0.25">
      <c r="A1356" s="32" t="str">
        <f>IF(INDEX(Faturas!$A:$A,ROW()-7)="","",INDEX(Faturas!$A:$A,ROW()-7))</f>
        <v/>
      </c>
      <c r="B1356" s="33" t="str">
        <f>IF($A1356="","",COUNTIF(Itens!$A$2:$A$20001,$A1356))</f>
        <v/>
      </c>
      <c r="C1356" s="34" t="str">
        <f>IF($A1356="","",IFERROR(SUMPRODUCT((Itens!$A$2:$A$20001=$A1356)*Itens!$D$2:$D$20001*(Itens!$E$2:$E$20001-Itens!$F$2:$F$20001)),"erro"))</f>
        <v/>
      </c>
      <c r="D1356" s="33" t="str">
        <f>IF($A1356="","",COUNTIF(Parcelas!$A$2:$A$20001,$A1356))</f>
        <v/>
      </c>
      <c r="E1356" s="34" t="str">
        <f>IF($A1356="","",SUMIF(Parcelas!$A$2:$A$20001,$A1356,Parcelas!$C$2:$C$20001))</f>
        <v/>
      </c>
      <c r="F1356" s="34" t="str">
        <f t="shared" si="21"/>
        <v/>
      </c>
      <c r="G1356" s="32" t="str">
        <f>IF($A1356="","",IF(COUNTIF(Faturas!$A$2:$A$2001,$A1356)&gt;1,"Código repetido na aba Faturas",IF($B1356=0,"Sem itens",IF($D1356=0,"Sem parcelas",IF(NOT(ISNUMBER($C1356)),"Valor inválido nos itens",IF($F1356&lt;&gt;0,"Parcelas não batem com os itens","OK"))))))</f>
        <v/>
      </c>
      <c r="H1356" s="3" t="str">
        <f>IF($A1356="","",IF(COUNTIF($A$9:$A1356,$A1356)=1,1,0))</f>
        <v/>
      </c>
    </row>
    <row r="1357" spans="1:8" x14ac:dyDescent="0.25">
      <c r="A1357" s="32" t="str">
        <f>IF(INDEX(Faturas!$A:$A,ROW()-7)="","",INDEX(Faturas!$A:$A,ROW()-7))</f>
        <v/>
      </c>
      <c r="B1357" s="33" t="str">
        <f>IF($A1357="","",COUNTIF(Itens!$A$2:$A$20001,$A1357))</f>
        <v/>
      </c>
      <c r="C1357" s="34" t="str">
        <f>IF($A1357="","",IFERROR(SUMPRODUCT((Itens!$A$2:$A$20001=$A1357)*Itens!$D$2:$D$20001*(Itens!$E$2:$E$20001-Itens!$F$2:$F$20001)),"erro"))</f>
        <v/>
      </c>
      <c r="D1357" s="33" t="str">
        <f>IF($A1357="","",COUNTIF(Parcelas!$A$2:$A$20001,$A1357))</f>
        <v/>
      </c>
      <c r="E1357" s="34" t="str">
        <f>IF($A1357="","",SUMIF(Parcelas!$A$2:$A$20001,$A1357,Parcelas!$C$2:$C$20001))</f>
        <v/>
      </c>
      <c r="F1357" s="34" t="str">
        <f t="shared" si="21"/>
        <v/>
      </c>
      <c r="G1357" s="32" t="str">
        <f>IF($A1357="","",IF(COUNTIF(Faturas!$A$2:$A$2001,$A1357)&gt;1,"Código repetido na aba Faturas",IF($B1357=0,"Sem itens",IF($D1357=0,"Sem parcelas",IF(NOT(ISNUMBER($C1357)),"Valor inválido nos itens",IF($F1357&lt;&gt;0,"Parcelas não batem com os itens","OK"))))))</f>
        <v/>
      </c>
      <c r="H1357" s="3" t="str">
        <f>IF($A1357="","",IF(COUNTIF($A$9:$A1357,$A1357)=1,1,0))</f>
        <v/>
      </c>
    </row>
    <row r="1358" spans="1:8" x14ac:dyDescent="0.25">
      <c r="A1358" s="32" t="str">
        <f>IF(INDEX(Faturas!$A:$A,ROW()-7)="","",INDEX(Faturas!$A:$A,ROW()-7))</f>
        <v/>
      </c>
      <c r="B1358" s="33" t="str">
        <f>IF($A1358="","",COUNTIF(Itens!$A$2:$A$20001,$A1358))</f>
        <v/>
      </c>
      <c r="C1358" s="34" t="str">
        <f>IF($A1358="","",IFERROR(SUMPRODUCT((Itens!$A$2:$A$20001=$A1358)*Itens!$D$2:$D$20001*(Itens!$E$2:$E$20001-Itens!$F$2:$F$20001)),"erro"))</f>
        <v/>
      </c>
      <c r="D1358" s="33" t="str">
        <f>IF($A1358="","",COUNTIF(Parcelas!$A$2:$A$20001,$A1358))</f>
        <v/>
      </c>
      <c r="E1358" s="34" t="str">
        <f>IF($A1358="","",SUMIF(Parcelas!$A$2:$A$20001,$A1358,Parcelas!$C$2:$C$20001))</f>
        <v/>
      </c>
      <c r="F1358" s="34" t="str">
        <f t="shared" si="21"/>
        <v/>
      </c>
      <c r="G1358" s="32" t="str">
        <f>IF($A1358="","",IF(COUNTIF(Faturas!$A$2:$A$2001,$A1358)&gt;1,"Código repetido na aba Faturas",IF($B1358=0,"Sem itens",IF($D1358=0,"Sem parcelas",IF(NOT(ISNUMBER($C1358)),"Valor inválido nos itens",IF($F1358&lt;&gt;0,"Parcelas não batem com os itens","OK"))))))</f>
        <v/>
      </c>
      <c r="H1358" s="3" t="str">
        <f>IF($A1358="","",IF(COUNTIF($A$9:$A1358,$A1358)=1,1,0))</f>
        <v/>
      </c>
    </row>
    <row r="1359" spans="1:8" x14ac:dyDescent="0.25">
      <c r="A1359" s="32" t="str">
        <f>IF(INDEX(Faturas!$A:$A,ROW()-7)="","",INDEX(Faturas!$A:$A,ROW()-7))</f>
        <v/>
      </c>
      <c r="B1359" s="33" t="str">
        <f>IF($A1359="","",COUNTIF(Itens!$A$2:$A$20001,$A1359))</f>
        <v/>
      </c>
      <c r="C1359" s="34" t="str">
        <f>IF($A1359="","",IFERROR(SUMPRODUCT((Itens!$A$2:$A$20001=$A1359)*Itens!$D$2:$D$20001*(Itens!$E$2:$E$20001-Itens!$F$2:$F$20001)),"erro"))</f>
        <v/>
      </c>
      <c r="D1359" s="33" t="str">
        <f>IF($A1359="","",COUNTIF(Parcelas!$A$2:$A$20001,$A1359))</f>
        <v/>
      </c>
      <c r="E1359" s="34" t="str">
        <f>IF($A1359="","",SUMIF(Parcelas!$A$2:$A$20001,$A1359,Parcelas!$C$2:$C$20001))</f>
        <v/>
      </c>
      <c r="F1359" s="34" t="str">
        <f t="shared" si="21"/>
        <v/>
      </c>
      <c r="G1359" s="32" t="str">
        <f>IF($A1359="","",IF(COUNTIF(Faturas!$A$2:$A$2001,$A1359)&gt;1,"Código repetido na aba Faturas",IF($B1359=0,"Sem itens",IF($D1359=0,"Sem parcelas",IF(NOT(ISNUMBER($C1359)),"Valor inválido nos itens",IF($F1359&lt;&gt;0,"Parcelas não batem com os itens","OK"))))))</f>
        <v/>
      </c>
      <c r="H1359" s="3" t="str">
        <f>IF($A1359="","",IF(COUNTIF($A$9:$A1359,$A1359)=1,1,0))</f>
        <v/>
      </c>
    </row>
    <row r="1360" spans="1:8" x14ac:dyDescent="0.25">
      <c r="A1360" s="32" t="str">
        <f>IF(INDEX(Faturas!$A:$A,ROW()-7)="","",INDEX(Faturas!$A:$A,ROW()-7))</f>
        <v/>
      </c>
      <c r="B1360" s="33" t="str">
        <f>IF($A1360="","",COUNTIF(Itens!$A$2:$A$20001,$A1360))</f>
        <v/>
      </c>
      <c r="C1360" s="34" t="str">
        <f>IF($A1360="","",IFERROR(SUMPRODUCT((Itens!$A$2:$A$20001=$A1360)*Itens!$D$2:$D$20001*(Itens!$E$2:$E$20001-Itens!$F$2:$F$20001)),"erro"))</f>
        <v/>
      </c>
      <c r="D1360" s="33" t="str">
        <f>IF($A1360="","",COUNTIF(Parcelas!$A$2:$A$20001,$A1360))</f>
        <v/>
      </c>
      <c r="E1360" s="34" t="str">
        <f>IF($A1360="","",SUMIF(Parcelas!$A$2:$A$20001,$A1360,Parcelas!$C$2:$C$20001))</f>
        <v/>
      </c>
      <c r="F1360" s="34" t="str">
        <f t="shared" si="21"/>
        <v/>
      </c>
      <c r="G1360" s="32" t="str">
        <f>IF($A1360="","",IF(COUNTIF(Faturas!$A$2:$A$2001,$A1360)&gt;1,"Código repetido na aba Faturas",IF($B1360=0,"Sem itens",IF($D1360=0,"Sem parcelas",IF(NOT(ISNUMBER($C1360)),"Valor inválido nos itens",IF($F1360&lt;&gt;0,"Parcelas não batem com os itens","OK"))))))</f>
        <v/>
      </c>
      <c r="H1360" s="3" t="str">
        <f>IF($A1360="","",IF(COUNTIF($A$9:$A1360,$A1360)=1,1,0))</f>
        <v/>
      </c>
    </row>
    <row r="1361" spans="1:8" x14ac:dyDescent="0.25">
      <c r="A1361" s="32" t="str">
        <f>IF(INDEX(Faturas!$A:$A,ROW()-7)="","",INDEX(Faturas!$A:$A,ROW()-7))</f>
        <v/>
      </c>
      <c r="B1361" s="33" t="str">
        <f>IF($A1361="","",COUNTIF(Itens!$A$2:$A$20001,$A1361))</f>
        <v/>
      </c>
      <c r="C1361" s="34" t="str">
        <f>IF($A1361="","",IFERROR(SUMPRODUCT((Itens!$A$2:$A$20001=$A1361)*Itens!$D$2:$D$20001*(Itens!$E$2:$E$20001-Itens!$F$2:$F$20001)),"erro"))</f>
        <v/>
      </c>
      <c r="D1361" s="33" t="str">
        <f>IF($A1361="","",COUNTIF(Parcelas!$A$2:$A$20001,$A1361))</f>
        <v/>
      </c>
      <c r="E1361" s="34" t="str">
        <f>IF($A1361="","",SUMIF(Parcelas!$A$2:$A$20001,$A1361,Parcelas!$C$2:$C$20001))</f>
        <v/>
      </c>
      <c r="F1361" s="34" t="str">
        <f t="shared" si="21"/>
        <v/>
      </c>
      <c r="G1361" s="32" t="str">
        <f>IF($A1361="","",IF(COUNTIF(Faturas!$A$2:$A$2001,$A1361)&gt;1,"Código repetido na aba Faturas",IF($B1361=0,"Sem itens",IF($D1361=0,"Sem parcelas",IF(NOT(ISNUMBER($C1361)),"Valor inválido nos itens",IF($F1361&lt;&gt;0,"Parcelas não batem com os itens","OK"))))))</f>
        <v/>
      </c>
      <c r="H1361" s="3" t="str">
        <f>IF($A1361="","",IF(COUNTIF($A$9:$A1361,$A1361)=1,1,0))</f>
        <v/>
      </c>
    </row>
    <row r="1362" spans="1:8" x14ac:dyDescent="0.25">
      <c r="A1362" s="32" t="str">
        <f>IF(INDEX(Faturas!$A:$A,ROW()-7)="","",INDEX(Faturas!$A:$A,ROW()-7))</f>
        <v/>
      </c>
      <c r="B1362" s="33" t="str">
        <f>IF($A1362="","",COUNTIF(Itens!$A$2:$A$20001,$A1362))</f>
        <v/>
      </c>
      <c r="C1362" s="34" t="str">
        <f>IF($A1362="","",IFERROR(SUMPRODUCT((Itens!$A$2:$A$20001=$A1362)*Itens!$D$2:$D$20001*(Itens!$E$2:$E$20001-Itens!$F$2:$F$20001)),"erro"))</f>
        <v/>
      </c>
      <c r="D1362" s="33" t="str">
        <f>IF($A1362="","",COUNTIF(Parcelas!$A$2:$A$20001,$A1362))</f>
        <v/>
      </c>
      <c r="E1362" s="34" t="str">
        <f>IF($A1362="","",SUMIF(Parcelas!$A$2:$A$20001,$A1362,Parcelas!$C$2:$C$20001))</f>
        <v/>
      </c>
      <c r="F1362" s="34" t="str">
        <f t="shared" si="21"/>
        <v/>
      </c>
      <c r="G1362" s="32" t="str">
        <f>IF($A1362="","",IF(COUNTIF(Faturas!$A$2:$A$2001,$A1362)&gt;1,"Código repetido na aba Faturas",IF($B1362=0,"Sem itens",IF($D1362=0,"Sem parcelas",IF(NOT(ISNUMBER($C1362)),"Valor inválido nos itens",IF($F1362&lt;&gt;0,"Parcelas não batem com os itens","OK"))))))</f>
        <v/>
      </c>
      <c r="H1362" s="3" t="str">
        <f>IF($A1362="","",IF(COUNTIF($A$9:$A1362,$A1362)=1,1,0))</f>
        <v/>
      </c>
    </row>
    <row r="1363" spans="1:8" x14ac:dyDescent="0.25">
      <c r="A1363" s="32" t="str">
        <f>IF(INDEX(Faturas!$A:$A,ROW()-7)="","",INDEX(Faturas!$A:$A,ROW()-7))</f>
        <v/>
      </c>
      <c r="B1363" s="33" t="str">
        <f>IF($A1363="","",COUNTIF(Itens!$A$2:$A$20001,$A1363))</f>
        <v/>
      </c>
      <c r="C1363" s="34" t="str">
        <f>IF($A1363="","",IFERROR(SUMPRODUCT((Itens!$A$2:$A$20001=$A1363)*Itens!$D$2:$D$20001*(Itens!$E$2:$E$20001-Itens!$F$2:$F$20001)),"erro"))</f>
        <v/>
      </c>
      <c r="D1363" s="33" t="str">
        <f>IF($A1363="","",COUNTIF(Parcelas!$A$2:$A$20001,$A1363))</f>
        <v/>
      </c>
      <c r="E1363" s="34" t="str">
        <f>IF($A1363="","",SUMIF(Parcelas!$A$2:$A$20001,$A1363,Parcelas!$C$2:$C$20001))</f>
        <v/>
      </c>
      <c r="F1363" s="34" t="str">
        <f t="shared" si="21"/>
        <v/>
      </c>
      <c r="G1363" s="32" t="str">
        <f>IF($A1363="","",IF(COUNTIF(Faturas!$A$2:$A$2001,$A1363)&gt;1,"Código repetido na aba Faturas",IF($B1363=0,"Sem itens",IF($D1363=0,"Sem parcelas",IF(NOT(ISNUMBER($C1363)),"Valor inválido nos itens",IF($F1363&lt;&gt;0,"Parcelas não batem com os itens","OK"))))))</f>
        <v/>
      </c>
      <c r="H1363" s="3" t="str">
        <f>IF($A1363="","",IF(COUNTIF($A$9:$A1363,$A1363)=1,1,0))</f>
        <v/>
      </c>
    </row>
    <row r="1364" spans="1:8" x14ac:dyDescent="0.25">
      <c r="A1364" s="32" t="str">
        <f>IF(INDEX(Faturas!$A:$A,ROW()-7)="","",INDEX(Faturas!$A:$A,ROW()-7))</f>
        <v/>
      </c>
      <c r="B1364" s="33" t="str">
        <f>IF($A1364="","",COUNTIF(Itens!$A$2:$A$20001,$A1364))</f>
        <v/>
      </c>
      <c r="C1364" s="34" t="str">
        <f>IF($A1364="","",IFERROR(SUMPRODUCT((Itens!$A$2:$A$20001=$A1364)*Itens!$D$2:$D$20001*(Itens!$E$2:$E$20001-Itens!$F$2:$F$20001)),"erro"))</f>
        <v/>
      </c>
      <c r="D1364" s="33" t="str">
        <f>IF($A1364="","",COUNTIF(Parcelas!$A$2:$A$20001,$A1364))</f>
        <v/>
      </c>
      <c r="E1364" s="34" t="str">
        <f>IF($A1364="","",SUMIF(Parcelas!$A$2:$A$20001,$A1364,Parcelas!$C$2:$C$20001))</f>
        <v/>
      </c>
      <c r="F1364" s="34" t="str">
        <f t="shared" si="21"/>
        <v/>
      </c>
      <c r="G1364" s="32" t="str">
        <f>IF($A1364="","",IF(COUNTIF(Faturas!$A$2:$A$2001,$A1364)&gt;1,"Código repetido na aba Faturas",IF($B1364=0,"Sem itens",IF($D1364=0,"Sem parcelas",IF(NOT(ISNUMBER($C1364)),"Valor inválido nos itens",IF($F1364&lt;&gt;0,"Parcelas não batem com os itens","OK"))))))</f>
        <v/>
      </c>
      <c r="H1364" s="3" t="str">
        <f>IF($A1364="","",IF(COUNTIF($A$9:$A1364,$A1364)=1,1,0))</f>
        <v/>
      </c>
    </row>
    <row r="1365" spans="1:8" x14ac:dyDescent="0.25">
      <c r="A1365" s="32" t="str">
        <f>IF(INDEX(Faturas!$A:$A,ROW()-7)="","",INDEX(Faturas!$A:$A,ROW()-7))</f>
        <v/>
      </c>
      <c r="B1365" s="33" t="str">
        <f>IF($A1365="","",COUNTIF(Itens!$A$2:$A$20001,$A1365))</f>
        <v/>
      </c>
      <c r="C1365" s="34" t="str">
        <f>IF($A1365="","",IFERROR(SUMPRODUCT((Itens!$A$2:$A$20001=$A1365)*Itens!$D$2:$D$20001*(Itens!$E$2:$E$20001-Itens!$F$2:$F$20001)),"erro"))</f>
        <v/>
      </c>
      <c r="D1365" s="33" t="str">
        <f>IF($A1365="","",COUNTIF(Parcelas!$A$2:$A$20001,$A1365))</f>
        <v/>
      </c>
      <c r="E1365" s="34" t="str">
        <f>IF($A1365="","",SUMIF(Parcelas!$A$2:$A$20001,$A1365,Parcelas!$C$2:$C$20001))</f>
        <v/>
      </c>
      <c r="F1365" s="34" t="str">
        <f t="shared" si="21"/>
        <v/>
      </c>
      <c r="G1365" s="32" t="str">
        <f>IF($A1365="","",IF(COUNTIF(Faturas!$A$2:$A$2001,$A1365)&gt;1,"Código repetido na aba Faturas",IF($B1365=0,"Sem itens",IF($D1365=0,"Sem parcelas",IF(NOT(ISNUMBER($C1365)),"Valor inválido nos itens",IF($F1365&lt;&gt;0,"Parcelas não batem com os itens","OK"))))))</f>
        <v/>
      </c>
      <c r="H1365" s="3" t="str">
        <f>IF($A1365="","",IF(COUNTIF($A$9:$A1365,$A1365)=1,1,0))</f>
        <v/>
      </c>
    </row>
    <row r="1366" spans="1:8" x14ac:dyDescent="0.25">
      <c r="A1366" s="32" t="str">
        <f>IF(INDEX(Faturas!$A:$A,ROW()-7)="","",INDEX(Faturas!$A:$A,ROW()-7))</f>
        <v/>
      </c>
      <c r="B1366" s="33" t="str">
        <f>IF($A1366="","",COUNTIF(Itens!$A$2:$A$20001,$A1366))</f>
        <v/>
      </c>
      <c r="C1366" s="34" t="str">
        <f>IF($A1366="","",IFERROR(SUMPRODUCT((Itens!$A$2:$A$20001=$A1366)*Itens!$D$2:$D$20001*(Itens!$E$2:$E$20001-Itens!$F$2:$F$20001)),"erro"))</f>
        <v/>
      </c>
      <c r="D1366" s="33" t="str">
        <f>IF($A1366="","",COUNTIF(Parcelas!$A$2:$A$20001,$A1366))</f>
        <v/>
      </c>
      <c r="E1366" s="34" t="str">
        <f>IF($A1366="","",SUMIF(Parcelas!$A$2:$A$20001,$A1366,Parcelas!$C$2:$C$20001))</f>
        <v/>
      </c>
      <c r="F1366" s="34" t="str">
        <f t="shared" si="21"/>
        <v/>
      </c>
      <c r="G1366" s="32" t="str">
        <f>IF($A1366="","",IF(COUNTIF(Faturas!$A$2:$A$2001,$A1366)&gt;1,"Código repetido na aba Faturas",IF($B1366=0,"Sem itens",IF($D1366=0,"Sem parcelas",IF(NOT(ISNUMBER($C1366)),"Valor inválido nos itens",IF($F1366&lt;&gt;0,"Parcelas não batem com os itens","OK"))))))</f>
        <v/>
      </c>
      <c r="H1366" s="3" t="str">
        <f>IF($A1366="","",IF(COUNTIF($A$9:$A1366,$A1366)=1,1,0))</f>
        <v/>
      </c>
    </row>
    <row r="1367" spans="1:8" x14ac:dyDescent="0.25">
      <c r="A1367" s="32" t="str">
        <f>IF(INDEX(Faturas!$A:$A,ROW()-7)="","",INDEX(Faturas!$A:$A,ROW()-7))</f>
        <v/>
      </c>
      <c r="B1367" s="33" t="str">
        <f>IF($A1367="","",COUNTIF(Itens!$A$2:$A$20001,$A1367))</f>
        <v/>
      </c>
      <c r="C1367" s="34" t="str">
        <f>IF($A1367="","",IFERROR(SUMPRODUCT((Itens!$A$2:$A$20001=$A1367)*Itens!$D$2:$D$20001*(Itens!$E$2:$E$20001-Itens!$F$2:$F$20001)),"erro"))</f>
        <v/>
      </c>
      <c r="D1367" s="33" t="str">
        <f>IF($A1367="","",COUNTIF(Parcelas!$A$2:$A$20001,$A1367))</f>
        <v/>
      </c>
      <c r="E1367" s="34" t="str">
        <f>IF($A1367="","",SUMIF(Parcelas!$A$2:$A$20001,$A1367,Parcelas!$C$2:$C$20001))</f>
        <v/>
      </c>
      <c r="F1367" s="34" t="str">
        <f t="shared" si="21"/>
        <v/>
      </c>
      <c r="G1367" s="32" t="str">
        <f>IF($A1367="","",IF(COUNTIF(Faturas!$A$2:$A$2001,$A1367)&gt;1,"Código repetido na aba Faturas",IF($B1367=0,"Sem itens",IF($D1367=0,"Sem parcelas",IF(NOT(ISNUMBER($C1367)),"Valor inválido nos itens",IF($F1367&lt;&gt;0,"Parcelas não batem com os itens","OK"))))))</f>
        <v/>
      </c>
      <c r="H1367" s="3" t="str">
        <f>IF($A1367="","",IF(COUNTIF($A$9:$A1367,$A1367)=1,1,0))</f>
        <v/>
      </c>
    </row>
    <row r="1368" spans="1:8" x14ac:dyDescent="0.25">
      <c r="A1368" s="32" t="str">
        <f>IF(INDEX(Faturas!$A:$A,ROW()-7)="","",INDEX(Faturas!$A:$A,ROW()-7))</f>
        <v/>
      </c>
      <c r="B1368" s="33" t="str">
        <f>IF($A1368="","",COUNTIF(Itens!$A$2:$A$20001,$A1368))</f>
        <v/>
      </c>
      <c r="C1368" s="34" t="str">
        <f>IF($A1368="","",IFERROR(SUMPRODUCT((Itens!$A$2:$A$20001=$A1368)*Itens!$D$2:$D$20001*(Itens!$E$2:$E$20001-Itens!$F$2:$F$20001)),"erro"))</f>
        <v/>
      </c>
      <c r="D1368" s="33" t="str">
        <f>IF($A1368="","",COUNTIF(Parcelas!$A$2:$A$20001,$A1368))</f>
        <v/>
      </c>
      <c r="E1368" s="34" t="str">
        <f>IF($A1368="","",SUMIF(Parcelas!$A$2:$A$20001,$A1368,Parcelas!$C$2:$C$20001))</f>
        <v/>
      </c>
      <c r="F1368" s="34" t="str">
        <f t="shared" si="21"/>
        <v/>
      </c>
      <c r="G1368" s="32" t="str">
        <f>IF($A1368="","",IF(COUNTIF(Faturas!$A$2:$A$2001,$A1368)&gt;1,"Código repetido na aba Faturas",IF($B1368=0,"Sem itens",IF($D1368=0,"Sem parcelas",IF(NOT(ISNUMBER($C1368)),"Valor inválido nos itens",IF($F1368&lt;&gt;0,"Parcelas não batem com os itens","OK"))))))</f>
        <v/>
      </c>
      <c r="H1368" s="3" t="str">
        <f>IF($A1368="","",IF(COUNTIF($A$9:$A1368,$A1368)=1,1,0))</f>
        <v/>
      </c>
    </row>
    <row r="1369" spans="1:8" x14ac:dyDescent="0.25">
      <c r="A1369" s="32" t="str">
        <f>IF(INDEX(Faturas!$A:$A,ROW()-7)="","",INDEX(Faturas!$A:$A,ROW()-7))</f>
        <v/>
      </c>
      <c r="B1369" s="33" t="str">
        <f>IF($A1369="","",COUNTIF(Itens!$A$2:$A$20001,$A1369))</f>
        <v/>
      </c>
      <c r="C1369" s="34" t="str">
        <f>IF($A1369="","",IFERROR(SUMPRODUCT((Itens!$A$2:$A$20001=$A1369)*Itens!$D$2:$D$20001*(Itens!$E$2:$E$20001-Itens!$F$2:$F$20001)),"erro"))</f>
        <v/>
      </c>
      <c r="D1369" s="33" t="str">
        <f>IF($A1369="","",COUNTIF(Parcelas!$A$2:$A$20001,$A1369))</f>
        <v/>
      </c>
      <c r="E1369" s="34" t="str">
        <f>IF($A1369="","",SUMIF(Parcelas!$A$2:$A$20001,$A1369,Parcelas!$C$2:$C$20001))</f>
        <v/>
      </c>
      <c r="F1369" s="34" t="str">
        <f t="shared" si="21"/>
        <v/>
      </c>
      <c r="G1369" s="32" t="str">
        <f>IF($A1369="","",IF(COUNTIF(Faturas!$A$2:$A$2001,$A1369)&gt;1,"Código repetido na aba Faturas",IF($B1369=0,"Sem itens",IF($D1369=0,"Sem parcelas",IF(NOT(ISNUMBER($C1369)),"Valor inválido nos itens",IF($F1369&lt;&gt;0,"Parcelas não batem com os itens","OK"))))))</f>
        <v/>
      </c>
      <c r="H1369" s="3" t="str">
        <f>IF($A1369="","",IF(COUNTIF($A$9:$A1369,$A1369)=1,1,0))</f>
        <v/>
      </c>
    </row>
    <row r="1370" spans="1:8" x14ac:dyDescent="0.25">
      <c r="A1370" s="32" t="str">
        <f>IF(INDEX(Faturas!$A:$A,ROW()-7)="","",INDEX(Faturas!$A:$A,ROW()-7))</f>
        <v/>
      </c>
      <c r="B1370" s="33" t="str">
        <f>IF($A1370="","",COUNTIF(Itens!$A$2:$A$20001,$A1370))</f>
        <v/>
      </c>
      <c r="C1370" s="34" t="str">
        <f>IF($A1370="","",IFERROR(SUMPRODUCT((Itens!$A$2:$A$20001=$A1370)*Itens!$D$2:$D$20001*(Itens!$E$2:$E$20001-Itens!$F$2:$F$20001)),"erro"))</f>
        <v/>
      </c>
      <c r="D1370" s="33" t="str">
        <f>IF($A1370="","",COUNTIF(Parcelas!$A$2:$A$20001,$A1370))</f>
        <v/>
      </c>
      <c r="E1370" s="34" t="str">
        <f>IF($A1370="","",SUMIF(Parcelas!$A$2:$A$20001,$A1370,Parcelas!$C$2:$C$20001))</f>
        <v/>
      </c>
      <c r="F1370" s="34" t="str">
        <f t="shared" si="21"/>
        <v/>
      </c>
      <c r="G1370" s="32" t="str">
        <f>IF($A1370="","",IF(COUNTIF(Faturas!$A$2:$A$2001,$A1370)&gt;1,"Código repetido na aba Faturas",IF($B1370=0,"Sem itens",IF($D1370=0,"Sem parcelas",IF(NOT(ISNUMBER($C1370)),"Valor inválido nos itens",IF($F1370&lt;&gt;0,"Parcelas não batem com os itens","OK"))))))</f>
        <v/>
      </c>
      <c r="H1370" s="3" t="str">
        <f>IF($A1370="","",IF(COUNTIF($A$9:$A1370,$A1370)=1,1,0))</f>
        <v/>
      </c>
    </row>
    <row r="1371" spans="1:8" x14ac:dyDescent="0.25">
      <c r="A1371" s="32" t="str">
        <f>IF(INDEX(Faturas!$A:$A,ROW()-7)="","",INDEX(Faturas!$A:$A,ROW()-7))</f>
        <v/>
      </c>
      <c r="B1371" s="33" t="str">
        <f>IF($A1371="","",COUNTIF(Itens!$A$2:$A$20001,$A1371))</f>
        <v/>
      </c>
      <c r="C1371" s="34" t="str">
        <f>IF($A1371="","",IFERROR(SUMPRODUCT((Itens!$A$2:$A$20001=$A1371)*Itens!$D$2:$D$20001*(Itens!$E$2:$E$20001-Itens!$F$2:$F$20001)),"erro"))</f>
        <v/>
      </c>
      <c r="D1371" s="33" t="str">
        <f>IF($A1371="","",COUNTIF(Parcelas!$A$2:$A$20001,$A1371))</f>
        <v/>
      </c>
      <c r="E1371" s="34" t="str">
        <f>IF($A1371="","",SUMIF(Parcelas!$A$2:$A$20001,$A1371,Parcelas!$C$2:$C$20001))</f>
        <v/>
      </c>
      <c r="F1371" s="34" t="str">
        <f t="shared" si="21"/>
        <v/>
      </c>
      <c r="G1371" s="32" t="str">
        <f>IF($A1371="","",IF(COUNTIF(Faturas!$A$2:$A$2001,$A1371)&gt;1,"Código repetido na aba Faturas",IF($B1371=0,"Sem itens",IF($D1371=0,"Sem parcelas",IF(NOT(ISNUMBER($C1371)),"Valor inválido nos itens",IF($F1371&lt;&gt;0,"Parcelas não batem com os itens","OK"))))))</f>
        <v/>
      </c>
      <c r="H1371" s="3" t="str">
        <f>IF($A1371="","",IF(COUNTIF($A$9:$A1371,$A1371)=1,1,0))</f>
        <v/>
      </c>
    </row>
    <row r="1372" spans="1:8" x14ac:dyDescent="0.25">
      <c r="A1372" s="32" t="str">
        <f>IF(INDEX(Faturas!$A:$A,ROW()-7)="","",INDEX(Faturas!$A:$A,ROW()-7))</f>
        <v/>
      </c>
      <c r="B1372" s="33" t="str">
        <f>IF($A1372="","",COUNTIF(Itens!$A$2:$A$20001,$A1372))</f>
        <v/>
      </c>
      <c r="C1372" s="34" t="str">
        <f>IF($A1372="","",IFERROR(SUMPRODUCT((Itens!$A$2:$A$20001=$A1372)*Itens!$D$2:$D$20001*(Itens!$E$2:$E$20001-Itens!$F$2:$F$20001)),"erro"))</f>
        <v/>
      </c>
      <c r="D1372" s="33" t="str">
        <f>IF($A1372="","",COUNTIF(Parcelas!$A$2:$A$20001,$A1372))</f>
        <v/>
      </c>
      <c r="E1372" s="34" t="str">
        <f>IF($A1372="","",SUMIF(Parcelas!$A$2:$A$20001,$A1372,Parcelas!$C$2:$C$20001))</f>
        <v/>
      </c>
      <c r="F1372" s="34" t="str">
        <f t="shared" si="21"/>
        <v/>
      </c>
      <c r="G1372" s="32" t="str">
        <f>IF($A1372="","",IF(COUNTIF(Faturas!$A$2:$A$2001,$A1372)&gt;1,"Código repetido na aba Faturas",IF($B1372=0,"Sem itens",IF($D1372=0,"Sem parcelas",IF(NOT(ISNUMBER($C1372)),"Valor inválido nos itens",IF($F1372&lt;&gt;0,"Parcelas não batem com os itens","OK"))))))</f>
        <v/>
      </c>
      <c r="H1372" s="3" t="str">
        <f>IF($A1372="","",IF(COUNTIF($A$9:$A1372,$A1372)=1,1,0))</f>
        <v/>
      </c>
    </row>
    <row r="1373" spans="1:8" x14ac:dyDescent="0.25">
      <c r="A1373" s="32" t="str">
        <f>IF(INDEX(Faturas!$A:$A,ROW()-7)="","",INDEX(Faturas!$A:$A,ROW()-7))</f>
        <v/>
      </c>
      <c r="B1373" s="33" t="str">
        <f>IF($A1373="","",COUNTIF(Itens!$A$2:$A$20001,$A1373))</f>
        <v/>
      </c>
      <c r="C1373" s="34" t="str">
        <f>IF($A1373="","",IFERROR(SUMPRODUCT((Itens!$A$2:$A$20001=$A1373)*Itens!$D$2:$D$20001*(Itens!$E$2:$E$20001-Itens!$F$2:$F$20001)),"erro"))</f>
        <v/>
      </c>
      <c r="D1373" s="33" t="str">
        <f>IF($A1373="","",COUNTIF(Parcelas!$A$2:$A$20001,$A1373))</f>
        <v/>
      </c>
      <c r="E1373" s="34" t="str">
        <f>IF($A1373="","",SUMIF(Parcelas!$A$2:$A$20001,$A1373,Parcelas!$C$2:$C$20001))</f>
        <v/>
      </c>
      <c r="F1373" s="34" t="str">
        <f t="shared" si="21"/>
        <v/>
      </c>
      <c r="G1373" s="32" t="str">
        <f>IF($A1373="","",IF(COUNTIF(Faturas!$A$2:$A$2001,$A1373)&gt;1,"Código repetido na aba Faturas",IF($B1373=0,"Sem itens",IF($D1373=0,"Sem parcelas",IF(NOT(ISNUMBER($C1373)),"Valor inválido nos itens",IF($F1373&lt;&gt;0,"Parcelas não batem com os itens","OK"))))))</f>
        <v/>
      </c>
      <c r="H1373" s="3" t="str">
        <f>IF($A1373="","",IF(COUNTIF($A$9:$A1373,$A1373)=1,1,0))</f>
        <v/>
      </c>
    </row>
    <row r="1374" spans="1:8" x14ac:dyDescent="0.25">
      <c r="A1374" s="32" t="str">
        <f>IF(INDEX(Faturas!$A:$A,ROW()-7)="","",INDEX(Faturas!$A:$A,ROW()-7))</f>
        <v/>
      </c>
      <c r="B1374" s="33" t="str">
        <f>IF($A1374="","",COUNTIF(Itens!$A$2:$A$20001,$A1374))</f>
        <v/>
      </c>
      <c r="C1374" s="34" t="str">
        <f>IF($A1374="","",IFERROR(SUMPRODUCT((Itens!$A$2:$A$20001=$A1374)*Itens!$D$2:$D$20001*(Itens!$E$2:$E$20001-Itens!$F$2:$F$20001)),"erro"))</f>
        <v/>
      </c>
      <c r="D1374" s="33" t="str">
        <f>IF($A1374="","",COUNTIF(Parcelas!$A$2:$A$20001,$A1374))</f>
        <v/>
      </c>
      <c r="E1374" s="34" t="str">
        <f>IF($A1374="","",SUMIF(Parcelas!$A$2:$A$20001,$A1374,Parcelas!$C$2:$C$20001))</f>
        <v/>
      </c>
      <c r="F1374" s="34" t="str">
        <f t="shared" si="21"/>
        <v/>
      </c>
      <c r="G1374" s="32" t="str">
        <f>IF($A1374="","",IF(COUNTIF(Faturas!$A$2:$A$2001,$A1374)&gt;1,"Código repetido na aba Faturas",IF($B1374=0,"Sem itens",IF($D1374=0,"Sem parcelas",IF(NOT(ISNUMBER($C1374)),"Valor inválido nos itens",IF($F1374&lt;&gt;0,"Parcelas não batem com os itens","OK"))))))</f>
        <v/>
      </c>
      <c r="H1374" s="3" t="str">
        <f>IF($A1374="","",IF(COUNTIF($A$9:$A1374,$A1374)=1,1,0))</f>
        <v/>
      </c>
    </row>
    <row r="1375" spans="1:8" x14ac:dyDescent="0.25">
      <c r="A1375" s="32" t="str">
        <f>IF(INDEX(Faturas!$A:$A,ROW()-7)="","",INDEX(Faturas!$A:$A,ROW()-7))</f>
        <v/>
      </c>
      <c r="B1375" s="33" t="str">
        <f>IF($A1375="","",COUNTIF(Itens!$A$2:$A$20001,$A1375))</f>
        <v/>
      </c>
      <c r="C1375" s="34" t="str">
        <f>IF($A1375="","",IFERROR(SUMPRODUCT((Itens!$A$2:$A$20001=$A1375)*Itens!$D$2:$D$20001*(Itens!$E$2:$E$20001-Itens!$F$2:$F$20001)),"erro"))</f>
        <v/>
      </c>
      <c r="D1375" s="33" t="str">
        <f>IF($A1375="","",COUNTIF(Parcelas!$A$2:$A$20001,$A1375))</f>
        <v/>
      </c>
      <c r="E1375" s="34" t="str">
        <f>IF($A1375="","",SUMIF(Parcelas!$A$2:$A$20001,$A1375,Parcelas!$C$2:$C$20001))</f>
        <v/>
      </c>
      <c r="F1375" s="34" t="str">
        <f t="shared" si="21"/>
        <v/>
      </c>
      <c r="G1375" s="32" t="str">
        <f>IF($A1375="","",IF(COUNTIF(Faturas!$A$2:$A$2001,$A1375)&gt;1,"Código repetido na aba Faturas",IF($B1375=0,"Sem itens",IF($D1375=0,"Sem parcelas",IF(NOT(ISNUMBER($C1375)),"Valor inválido nos itens",IF($F1375&lt;&gt;0,"Parcelas não batem com os itens","OK"))))))</f>
        <v/>
      </c>
      <c r="H1375" s="3" t="str">
        <f>IF($A1375="","",IF(COUNTIF($A$9:$A1375,$A1375)=1,1,0))</f>
        <v/>
      </c>
    </row>
    <row r="1376" spans="1:8" x14ac:dyDescent="0.25">
      <c r="A1376" s="32" t="str">
        <f>IF(INDEX(Faturas!$A:$A,ROW()-7)="","",INDEX(Faturas!$A:$A,ROW()-7))</f>
        <v/>
      </c>
      <c r="B1376" s="33" t="str">
        <f>IF($A1376="","",COUNTIF(Itens!$A$2:$A$20001,$A1376))</f>
        <v/>
      </c>
      <c r="C1376" s="34" t="str">
        <f>IF($A1376="","",IFERROR(SUMPRODUCT((Itens!$A$2:$A$20001=$A1376)*Itens!$D$2:$D$20001*(Itens!$E$2:$E$20001-Itens!$F$2:$F$20001)),"erro"))</f>
        <v/>
      </c>
      <c r="D1376" s="33" t="str">
        <f>IF($A1376="","",COUNTIF(Parcelas!$A$2:$A$20001,$A1376))</f>
        <v/>
      </c>
      <c r="E1376" s="34" t="str">
        <f>IF($A1376="","",SUMIF(Parcelas!$A$2:$A$20001,$A1376,Parcelas!$C$2:$C$20001))</f>
        <v/>
      </c>
      <c r="F1376" s="34" t="str">
        <f t="shared" si="21"/>
        <v/>
      </c>
      <c r="G1376" s="32" t="str">
        <f>IF($A1376="","",IF(COUNTIF(Faturas!$A$2:$A$2001,$A1376)&gt;1,"Código repetido na aba Faturas",IF($B1376=0,"Sem itens",IF($D1376=0,"Sem parcelas",IF(NOT(ISNUMBER($C1376)),"Valor inválido nos itens",IF($F1376&lt;&gt;0,"Parcelas não batem com os itens","OK"))))))</f>
        <v/>
      </c>
      <c r="H1376" s="3" t="str">
        <f>IF($A1376="","",IF(COUNTIF($A$9:$A1376,$A1376)=1,1,0))</f>
        <v/>
      </c>
    </row>
    <row r="1377" spans="1:8" x14ac:dyDescent="0.25">
      <c r="A1377" s="32" t="str">
        <f>IF(INDEX(Faturas!$A:$A,ROW()-7)="","",INDEX(Faturas!$A:$A,ROW()-7))</f>
        <v/>
      </c>
      <c r="B1377" s="33" t="str">
        <f>IF($A1377="","",COUNTIF(Itens!$A$2:$A$20001,$A1377))</f>
        <v/>
      </c>
      <c r="C1377" s="34" t="str">
        <f>IF($A1377="","",IFERROR(SUMPRODUCT((Itens!$A$2:$A$20001=$A1377)*Itens!$D$2:$D$20001*(Itens!$E$2:$E$20001-Itens!$F$2:$F$20001)),"erro"))</f>
        <v/>
      </c>
      <c r="D1377" s="33" t="str">
        <f>IF($A1377="","",COUNTIF(Parcelas!$A$2:$A$20001,$A1377))</f>
        <v/>
      </c>
      <c r="E1377" s="34" t="str">
        <f>IF($A1377="","",SUMIF(Parcelas!$A$2:$A$20001,$A1377,Parcelas!$C$2:$C$20001))</f>
        <v/>
      </c>
      <c r="F1377" s="34" t="str">
        <f t="shared" si="21"/>
        <v/>
      </c>
      <c r="G1377" s="32" t="str">
        <f>IF($A1377="","",IF(COUNTIF(Faturas!$A$2:$A$2001,$A1377)&gt;1,"Código repetido na aba Faturas",IF($B1377=0,"Sem itens",IF($D1377=0,"Sem parcelas",IF(NOT(ISNUMBER($C1377)),"Valor inválido nos itens",IF($F1377&lt;&gt;0,"Parcelas não batem com os itens","OK"))))))</f>
        <v/>
      </c>
      <c r="H1377" s="3" t="str">
        <f>IF($A1377="","",IF(COUNTIF($A$9:$A1377,$A1377)=1,1,0))</f>
        <v/>
      </c>
    </row>
    <row r="1378" spans="1:8" x14ac:dyDescent="0.25">
      <c r="A1378" s="32" t="str">
        <f>IF(INDEX(Faturas!$A:$A,ROW()-7)="","",INDEX(Faturas!$A:$A,ROW()-7))</f>
        <v/>
      </c>
      <c r="B1378" s="33" t="str">
        <f>IF($A1378="","",COUNTIF(Itens!$A$2:$A$20001,$A1378))</f>
        <v/>
      </c>
      <c r="C1378" s="34" t="str">
        <f>IF($A1378="","",IFERROR(SUMPRODUCT((Itens!$A$2:$A$20001=$A1378)*Itens!$D$2:$D$20001*(Itens!$E$2:$E$20001-Itens!$F$2:$F$20001)),"erro"))</f>
        <v/>
      </c>
      <c r="D1378" s="33" t="str">
        <f>IF($A1378="","",COUNTIF(Parcelas!$A$2:$A$20001,$A1378))</f>
        <v/>
      </c>
      <c r="E1378" s="34" t="str">
        <f>IF($A1378="","",SUMIF(Parcelas!$A$2:$A$20001,$A1378,Parcelas!$C$2:$C$20001))</f>
        <v/>
      </c>
      <c r="F1378" s="34" t="str">
        <f t="shared" si="21"/>
        <v/>
      </c>
      <c r="G1378" s="32" t="str">
        <f>IF($A1378="","",IF(COUNTIF(Faturas!$A$2:$A$2001,$A1378)&gt;1,"Código repetido na aba Faturas",IF($B1378=0,"Sem itens",IF($D1378=0,"Sem parcelas",IF(NOT(ISNUMBER($C1378)),"Valor inválido nos itens",IF($F1378&lt;&gt;0,"Parcelas não batem com os itens","OK"))))))</f>
        <v/>
      </c>
      <c r="H1378" s="3" t="str">
        <f>IF($A1378="","",IF(COUNTIF($A$9:$A1378,$A1378)=1,1,0))</f>
        <v/>
      </c>
    </row>
    <row r="1379" spans="1:8" x14ac:dyDescent="0.25">
      <c r="A1379" s="32" t="str">
        <f>IF(INDEX(Faturas!$A:$A,ROW()-7)="","",INDEX(Faturas!$A:$A,ROW()-7))</f>
        <v/>
      </c>
      <c r="B1379" s="33" t="str">
        <f>IF($A1379="","",COUNTIF(Itens!$A$2:$A$20001,$A1379))</f>
        <v/>
      </c>
      <c r="C1379" s="34" t="str">
        <f>IF($A1379="","",IFERROR(SUMPRODUCT((Itens!$A$2:$A$20001=$A1379)*Itens!$D$2:$D$20001*(Itens!$E$2:$E$20001-Itens!$F$2:$F$20001)),"erro"))</f>
        <v/>
      </c>
      <c r="D1379" s="33" t="str">
        <f>IF($A1379="","",COUNTIF(Parcelas!$A$2:$A$20001,$A1379))</f>
        <v/>
      </c>
      <c r="E1379" s="34" t="str">
        <f>IF($A1379="","",SUMIF(Parcelas!$A$2:$A$20001,$A1379,Parcelas!$C$2:$C$20001))</f>
        <v/>
      </c>
      <c r="F1379" s="34" t="str">
        <f t="shared" si="21"/>
        <v/>
      </c>
      <c r="G1379" s="32" t="str">
        <f>IF($A1379="","",IF(COUNTIF(Faturas!$A$2:$A$2001,$A1379)&gt;1,"Código repetido na aba Faturas",IF($B1379=0,"Sem itens",IF($D1379=0,"Sem parcelas",IF(NOT(ISNUMBER($C1379)),"Valor inválido nos itens",IF($F1379&lt;&gt;0,"Parcelas não batem com os itens","OK"))))))</f>
        <v/>
      </c>
      <c r="H1379" s="3" t="str">
        <f>IF($A1379="","",IF(COUNTIF($A$9:$A1379,$A1379)=1,1,0))</f>
        <v/>
      </c>
    </row>
    <row r="1380" spans="1:8" x14ac:dyDescent="0.25">
      <c r="A1380" s="32" t="str">
        <f>IF(INDEX(Faturas!$A:$A,ROW()-7)="","",INDEX(Faturas!$A:$A,ROW()-7))</f>
        <v/>
      </c>
      <c r="B1380" s="33" t="str">
        <f>IF($A1380="","",COUNTIF(Itens!$A$2:$A$20001,$A1380))</f>
        <v/>
      </c>
      <c r="C1380" s="34" t="str">
        <f>IF($A1380="","",IFERROR(SUMPRODUCT((Itens!$A$2:$A$20001=$A1380)*Itens!$D$2:$D$20001*(Itens!$E$2:$E$20001-Itens!$F$2:$F$20001)),"erro"))</f>
        <v/>
      </c>
      <c r="D1380" s="33" t="str">
        <f>IF($A1380="","",COUNTIF(Parcelas!$A$2:$A$20001,$A1380))</f>
        <v/>
      </c>
      <c r="E1380" s="34" t="str">
        <f>IF($A1380="","",SUMIF(Parcelas!$A$2:$A$20001,$A1380,Parcelas!$C$2:$C$20001))</f>
        <v/>
      </c>
      <c r="F1380" s="34" t="str">
        <f t="shared" si="21"/>
        <v/>
      </c>
      <c r="G1380" s="32" t="str">
        <f>IF($A1380="","",IF(COUNTIF(Faturas!$A$2:$A$2001,$A1380)&gt;1,"Código repetido na aba Faturas",IF($B1380=0,"Sem itens",IF($D1380=0,"Sem parcelas",IF(NOT(ISNUMBER($C1380)),"Valor inválido nos itens",IF($F1380&lt;&gt;0,"Parcelas não batem com os itens","OK"))))))</f>
        <v/>
      </c>
      <c r="H1380" s="3" t="str">
        <f>IF($A1380="","",IF(COUNTIF($A$9:$A1380,$A1380)=1,1,0))</f>
        <v/>
      </c>
    </row>
    <row r="1381" spans="1:8" x14ac:dyDescent="0.25">
      <c r="A1381" s="32" t="str">
        <f>IF(INDEX(Faturas!$A:$A,ROW()-7)="","",INDEX(Faturas!$A:$A,ROW()-7))</f>
        <v/>
      </c>
      <c r="B1381" s="33" t="str">
        <f>IF($A1381="","",COUNTIF(Itens!$A$2:$A$20001,$A1381))</f>
        <v/>
      </c>
      <c r="C1381" s="34" t="str">
        <f>IF($A1381="","",IFERROR(SUMPRODUCT((Itens!$A$2:$A$20001=$A1381)*Itens!$D$2:$D$20001*(Itens!$E$2:$E$20001-Itens!$F$2:$F$20001)),"erro"))</f>
        <v/>
      </c>
      <c r="D1381" s="33" t="str">
        <f>IF($A1381="","",COUNTIF(Parcelas!$A$2:$A$20001,$A1381))</f>
        <v/>
      </c>
      <c r="E1381" s="34" t="str">
        <f>IF($A1381="","",SUMIF(Parcelas!$A$2:$A$20001,$A1381,Parcelas!$C$2:$C$20001))</f>
        <v/>
      </c>
      <c r="F1381" s="34" t="str">
        <f t="shared" si="21"/>
        <v/>
      </c>
      <c r="G1381" s="32" t="str">
        <f>IF($A1381="","",IF(COUNTIF(Faturas!$A$2:$A$2001,$A1381)&gt;1,"Código repetido na aba Faturas",IF($B1381=0,"Sem itens",IF($D1381=0,"Sem parcelas",IF(NOT(ISNUMBER($C1381)),"Valor inválido nos itens",IF($F1381&lt;&gt;0,"Parcelas não batem com os itens","OK"))))))</f>
        <v/>
      </c>
      <c r="H1381" s="3" t="str">
        <f>IF($A1381="","",IF(COUNTIF($A$9:$A1381,$A1381)=1,1,0))</f>
        <v/>
      </c>
    </row>
    <row r="1382" spans="1:8" x14ac:dyDescent="0.25">
      <c r="A1382" s="32" t="str">
        <f>IF(INDEX(Faturas!$A:$A,ROW()-7)="","",INDEX(Faturas!$A:$A,ROW()-7))</f>
        <v/>
      </c>
      <c r="B1382" s="33" t="str">
        <f>IF($A1382="","",COUNTIF(Itens!$A$2:$A$20001,$A1382))</f>
        <v/>
      </c>
      <c r="C1382" s="34" t="str">
        <f>IF($A1382="","",IFERROR(SUMPRODUCT((Itens!$A$2:$A$20001=$A1382)*Itens!$D$2:$D$20001*(Itens!$E$2:$E$20001-Itens!$F$2:$F$20001)),"erro"))</f>
        <v/>
      </c>
      <c r="D1382" s="33" t="str">
        <f>IF($A1382="","",COUNTIF(Parcelas!$A$2:$A$20001,$A1382))</f>
        <v/>
      </c>
      <c r="E1382" s="34" t="str">
        <f>IF($A1382="","",SUMIF(Parcelas!$A$2:$A$20001,$A1382,Parcelas!$C$2:$C$20001))</f>
        <v/>
      </c>
      <c r="F1382" s="34" t="str">
        <f t="shared" si="21"/>
        <v/>
      </c>
      <c r="G1382" s="32" t="str">
        <f>IF($A1382="","",IF(COUNTIF(Faturas!$A$2:$A$2001,$A1382)&gt;1,"Código repetido na aba Faturas",IF($B1382=0,"Sem itens",IF($D1382=0,"Sem parcelas",IF(NOT(ISNUMBER($C1382)),"Valor inválido nos itens",IF($F1382&lt;&gt;0,"Parcelas não batem com os itens","OK"))))))</f>
        <v/>
      </c>
      <c r="H1382" s="3" t="str">
        <f>IF($A1382="","",IF(COUNTIF($A$9:$A1382,$A1382)=1,1,0))</f>
        <v/>
      </c>
    </row>
    <row r="1383" spans="1:8" x14ac:dyDescent="0.25">
      <c r="A1383" s="32" t="str">
        <f>IF(INDEX(Faturas!$A:$A,ROW()-7)="","",INDEX(Faturas!$A:$A,ROW()-7))</f>
        <v/>
      </c>
      <c r="B1383" s="33" t="str">
        <f>IF($A1383="","",COUNTIF(Itens!$A$2:$A$20001,$A1383))</f>
        <v/>
      </c>
      <c r="C1383" s="34" t="str">
        <f>IF($A1383="","",IFERROR(SUMPRODUCT((Itens!$A$2:$A$20001=$A1383)*Itens!$D$2:$D$20001*(Itens!$E$2:$E$20001-Itens!$F$2:$F$20001)),"erro"))</f>
        <v/>
      </c>
      <c r="D1383" s="33" t="str">
        <f>IF($A1383="","",COUNTIF(Parcelas!$A$2:$A$20001,$A1383))</f>
        <v/>
      </c>
      <c r="E1383" s="34" t="str">
        <f>IF($A1383="","",SUMIF(Parcelas!$A$2:$A$20001,$A1383,Parcelas!$C$2:$C$20001))</f>
        <v/>
      </c>
      <c r="F1383" s="34" t="str">
        <f t="shared" si="21"/>
        <v/>
      </c>
      <c r="G1383" s="32" t="str">
        <f>IF($A1383="","",IF(COUNTIF(Faturas!$A$2:$A$2001,$A1383)&gt;1,"Código repetido na aba Faturas",IF($B1383=0,"Sem itens",IF($D1383=0,"Sem parcelas",IF(NOT(ISNUMBER($C1383)),"Valor inválido nos itens",IF($F1383&lt;&gt;0,"Parcelas não batem com os itens","OK"))))))</f>
        <v/>
      </c>
      <c r="H1383" s="3" t="str">
        <f>IF($A1383="","",IF(COUNTIF($A$9:$A1383,$A1383)=1,1,0))</f>
        <v/>
      </c>
    </row>
    <row r="1384" spans="1:8" x14ac:dyDescent="0.25">
      <c r="A1384" s="32" t="str">
        <f>IF(INDEX(Faturas!$A:$A,ROW()-7)="","",INDEX(Faturas!$A:$A,ROW()-7))</f>
        <v/>
      </c>
      <c r="B1384" s="33" t="str">
        <f>IF($A1384="","",COUNTIF(Itens!$A$2:$A$20001,$A1384))</f>
        <v/>
      </c>
      <c r="C1384" s="34" t="str">
        <f>IF($A1384="","",IFERROR(SUMPRODUCT((Itens!$A$2:$A$20001=$A1384)*Itens!$D$2:$D$20001*(Itens!$E$2:$E$20001-Itens!$F$2:$F$20001)),"erro"))</f>
        <v/>
      </c>
      <c r="D1384" s="33" t="str">
        <f>IF($A1384="","",COUNTIF(Parcelas!$A$2:$A$20001,$A1384))</f>
        <v/>
      </c>
      <c r="E1384" s="34" t="str">
        <f>IF($A1384="","",SUMIF(Parcelas!$A$2:$A$20001,$A1384,Parcelas!$C$2:$C$20001))</f>
        <v/>
      </c>
      <c r="F1384" s="34" t="str">
        <f t="shared" si="21"/>
        <v/>
      </c>
      <c r="G1384" s="32" t="str">
        <f>IF($A1384="","",IF(COUNTIF(Faturas!$A$2:$A$2001,$A1384)&gt;1,"Código repetido na aba Faturas",IF($B1384=0,"Sem itens",IF($D1384=0,"Sem parcelas",IF(NOT(ISNUMBER($C1384)),"Valor inválido nos itens",IF($F1384&lt;&gt;0,"Parcelas não batem com os itens","OK"))))))</f>
        <v/>
      </c>
      <c r="H1384" s="3" t="str">
        <f>IF($A1384="","",IF(COUNTIF($A$9:$A1384,$A1384)=1,1,0))</f>
        <v/>
      </c>
    </row>
    <row r="1385" spans="1:8" x14ac:dyDescent="0.25">
      <c r="A1385" s="32" t="str">
        <f>IF(INDEX(Faturas!$A:$A,ROW()-7)="","",INDEX(Faturas!$A:$A,ROW()-7))</f>
        <v/>
      </c>
      <c r="B1385" s="33" t="str">
        <f>IF($A1385="","",COUNTIF(Itens!$A$2:$A$20001,$A1385))</f>
        <v/>
      </c>
      <c r="C1385" s="34" t="str">
        <f>IF($A1385="","",IFERROR(SUMPRODUCT((Itens!$A$2:$A$20001=$A1385)*Itens!$D$2:$D$20001*(Itens!$E$2:$E$20001-Itens!$F$2:$F$20001)),"erro"))</f>
        <v/>
      </c>
      <c r="D1385" s="33" t="str">
        <f>IF($A1385="","",COUNTIF(Parcelas!$A$2:$A$20001,$A1385))</f>
        <v/>
      </c>
      <c r="E1385" s="34" t="str">
        <f>IF($A1385="","",SUMIF(Parcelas!$A$2:$A$20001,$A1385,Parcelas!$C$2:$C$20001))</f>
        <v/>
      </c>
      <c r="F1385" s="34" t="str">
        <f t="shared" si="21"/>
        <v/>
      </c>
      <c r="G1385" s="32" t="str">
        <f>IF($A1385="","",IF(COUNTIF(Faturas!$A$2:$A$2001,$A1385)&gt;1,"Código repetido na aba Faturas",IF($B1385=0,"Sem itens",IF($D1385=0,"Sem parcelas",IF(NOT(ISNUMBER($C1385)),"Valor inválido nos itens",IF($F1385&lt;&gt;0,"Parcelas não batem com os itens","OK"))))))</f>
        <v/>
      </c>
      <c r="H1385" s="3" t="str">
        <f>IF($A1385="","",IF(COUNTIF($A$9:$A1385,$A1385)=1,1,0))</f>
        <v/>
      </c>
    </row>
    <row r="1386" spans="1:8" x14ac:dyDescent="0.25">
      <c r="A1386" s="32" t="str">
        <f>IF(INDEX(Faturas!$A:$A,ROW()-7)="","",INDEX(Faturas!$A:$A,ROW()-7))</f>
        <v/>
      </c>
      <c r="B1386" s="33" t="str">
        <f>IF($A1386="","",COUNTIF(Itens!$A$2:$A$20001,$A1386))</f>
        <v/>
      </c>
      <c r="C1386" s="34" t="str">
        <f>IF($A1386="","",IFERROR(SUMPRODUCT((Itens!$A$2:$A$20001=$A1386)*Itens!$D$2:$D$20001*(Itens!$E$2:$E$20001-Itens!$F$2:$F$20001)),"erro"))</f>
        <v/>
      </c>
      <c r="D1386" s="33" t="str">
        <f>IF($A1386="","",COUNTIF(Parcelas!$A$2:$A$20001,$A1386))</f>
        <v/>
      </c>
      <c r="E1386" s="34" t="str">
        <f>IF($A1386="","",SUMIF(Parcelas!$A$2:$A$20001,$A1386,Parcelas!$C$2:$C$20001))</f>
        <v/>
      </c>
      <c r="F1386" s="34" t="str">
        <f t="shared" si="21"/>
        <v/>
      </c>
      <c r="G1386" s="32" t="str">
        <f>IF($A1386="","",IF(COUNTIF(Faturas!$A$2:$A$2001,$A1386)&gt;1,"Código repetido na aba Faturas",IF($B1386=0,"Sem itens",IF($D1386=0,"Sem parcelas",IF(NOT(ISNUMBER($C1386)),"Valor inválido nos itens",IF($F1386&lt;&gt;0,"Parcelas não batem com os itens","OK"))))))</f>
        <v/>
      </c>
      <c r="H1386" s="3" t="str">
        <f>IF($A1386="","",IF(COUNTIF($A$9:$A1386,$A1386)=1,1,0))</f>
        <v/>
      </c>
    </row>
    <row r="1387" spans="1:8" x14ac:dyDescent="0.25">
      <c r="A1387" s="32" t="str">
        <f>IF(INDEX(Faturas!$A:$A,ROW()-7)="","",INDEX(Faturas!$A:$A,ROW()-7))</f>
        <v/>
      </c>
      <c r="B1387" s="33" t="str">
        <f>IF($A1387="","",COUNTIF(Itens!$A$2:$A$20001,$A1387))</f>
        <v/>
      </c>
      <c r="C1387" s="34" t="str">
        <f>IF($A1387="","",IFERROR(SUMPRODUCT((Itens!$A$2:$A$20001=$A1387)*Itens!$D$2:$D$20001*(Itens!$E$2:$E$20001-Itens!$F$2:$F$20001)),"erro"))</f>
        <v/>
      </c>
      <c r="D1387" s="33" t="str">
        <f>IF($A1387="","",COUNTIF(Parcelas!$A$2:$A$20001,$A1387))</f>
        <v/>
      </c>
      <c r="E1387" s="34" t="str">
        <f>IF($A1387="","",SUMIF(Parcelas!$A$2:$A$20001,$A1387,Parcelas!$C$2:$C$20001))</f>
        <v/>
      </c>
      <c r="F1387" s="34" t="str">
        <f t="shared" si="21"/>
        <v/>
      </c>
      <c r="G1387" s="32" t="str">
        <f>IF($A1387="","",IF(COUNTIF(Faturas!$A$2:$A$2001,$A1387)&gt;1,"Código repetido na aba Faturas",IF($B1387=0,"Sem itens",IF($D1387=0,"Sem parcelas",IF(NOT(ISNUMBER($C1387)),"Valor inválido nos itens",IF($F1387&lt;&gt;0,"Parcelas não batem com os itens","OK"))))))</f>
        <v/>
      </c>
      <c r="H1387" s="3" t="str">
        <f>IF($A1387="","",IF(COUNTIF($A$9:$A1387,$A1387)=1,1,0))</f>
        <v/>
      </c>
    </row>
    <row r="1388" spans="1:8" x14ac:dyDescent="0.25">
      <c r="A1388" s="32" t="str">
        <f>IF(INDEX(Faturas!$A:$A,ROW()-7)="","",INDEX(Faturas!$A:$A,ROW()-7))</f>
        <v/>
      </c>
      <c r="B1388" s="33" t="str">
        <f>IF($A1388="","",COUNTIF(Itens!$A$2:$A$20001,$A1388))</f>
        <v/>
      </c>
      <c r="C1388" s="34" t="str">
        <f>IF($A1388="","",IFERROR(SUMPRODUCT((Itens!$A$2:$A$20001=$A1388)*Itens!$D$2:$D$20001*(Itens!$E$2:$E$20001-Itens!$F$2:$F$20001)),"erro"))</f>
        <v/>
      </c>
      <c r="D1388" s="33" t="str">
        <f>IF($A1388="","",COUNTIF(Parcelas!$A$2:$A$20001,$A1388))</f>
        <v/>
      </c>
      <c r="E1388" s="34" t="str">
        <f>IF($A1388="","",SUMIF(Parcelas!$A$2:$A$20001,$A1388,Parcelas!$C$2:$C$20001))</f>
        <v/>
      </c>
      <c r="F1388" s="34" t="str">
        <f t="shared" si="21"/>
        <v/>
      </c>
      <c r="G1388" s="32" t="str">
        <f>IF($A1388="","",IF(COUNTIF(Faturas!$A$2:$A$2001,$A1388)&gt;1,"Código repetido na aba Faturas",IF($B1388=0,"Sem itens",IF($D1388=0,"Sem parcelas",IF(NOT(ISNUMBER($C1388)),"Valor inválido nos itens",IF($F1388&lt;&gt;0,"Parcelas não batem com os itens","OK"))))))</f>
        <v/>
      </c>
      <c r="H1388" s="3" t="str">
        <f>IF($A1388="","",IF(COUNTIF($A$9:$A1388,$A1388)=1,1,0))</f>
        <v/>
      </c>
    </row>
    <row r="1389" spans="1:8" x14ac:dyDescent="0.25">
      <c r="A1389" s="32" t="str">
        <f>IF(INDEX(Faturas!$A:$A,ROW()-7)="","",INDEX(Faturas!$A:$A,ROW()-7))</f>
        <v/>
      </c>
      <c r="B1389" s="33" t="str">
        <f>IF($A1389="","",COUNTIF(Itens!$A$2:$A$20001,$A1389))</f>
        <v/>
      </c>
      <c r="C1389" s="34" t="str">
        <f>IF($A1389="","",IFERROR(SUMPRODUCT((Itens!$A$2:$A$20001=$A1389)*Itens!$D$2:$D$20001*(Itens!$E$2:$E$20001-Itens!$F$2:$F$20001)),"erro"))</f>
        <v/>
      </c>
      <c r="D1389" s="33" t="str">
        <f>IF($A1389="","",COUNTIF(Parcelas!$A$2:$A$20001,$A1389))</f>
        <v/>
      </c>
      <c r="E1389" s="34" t="str">
        <f>IF($A1389="","",SUMIF(Parcelas!$A$2:$A$20001,$A1389,Parcelas!$C$2:$C$20001))</f>
        <v/>
      </c>
      <c r="F1389" s="34" t="str">
        <f t="shared" si="21"/>
        <v/>
      </c>
      <c r="G1389" s="32" t="str">
        <f>IF($A1389="","",IF(COUNTIF(Faturas!$A$2:$A$2001,$A1389)&gt;1,"Código repetido na aba Faturas",IF($B1389=0,"Sem itens",IF($D1389=0,"Sem parcelas",IF(NOT(ISNUMBER($C1389)),"Valor inválido nos itens",IF($F1389&lt;&gt;0,"Parcelas não batem com os itens","OK"))))))</f>
        <v/>
      </c>
      <c r="H1389" s="3" t="str">
        <f>IF($A1389="","",IF(COUNTIF($A$9:$A1389,$A1389)=1,1,0))</f>
        <v/>
      </c>
    </row>
    <row r="1390" spans="1:8" x14ac:dyDescent="0.25">
      <c r="A1390" s="32" t="str">
        <f>IF(INDEX(Faturas!$A:$A,ROW()-7)="","",INDEX(Faturas!$A:$A,ROW()-7))</f>
        <v/>
      </c>
      <c r="B1390" s="33" t="str">
        <f>IF($A1390="","",COUNTIF(Itens!$A$2:$A$20001,$A1390))</f>
        <v/>
      </c>
      <c r="C1390" s="34" t="str">
        <f>IF($A1390="","",IFERROR(SUMPRODUCT((Itens!$A$2:$A$20001=$A1390)*Itens!$D$2:$D$20001*(Itens!$E$2:$E$20001-Itens!$F$2:$F$20001)),"erro"))</f>
        <v/>
      </c>
      <c r="D1390" s="33" t="str">
        <f>IF($A1390="","",COUNTIF(Parcelas!$A$2:$A$20001,$A1390))</f>
        <v/>
      </c>
      <c r="E1390" s="34" t="str">
        <f>IF($A1390="","",SUMIF(Parcelas!$A$2:$A$20001,$A1390,Parcelas!$C$2:$C$20001))</f>
        <v/>
      </c>
      <c r="F1390" s="34" t="str">
        <f t="shared" si="21"/>
        <v/>
      </c>
      <c r="G1390" s="32" t="str">
        <f>IF($A1390="","",IF(COUNTIF(Faturas!$A$2:$A$2001,$A1390)&gt;1,"Código repetido na aba Faturas",IF($B1390=0,"Sem itens",IF($D1390=0,"Sem parcelas",IF(NOT(ISNUMBER($C1390)),"Valor inválido nos itens",IF($F1390&lt;&gt;0,"Parcelas não batem com os itens","OK"))))))</f>
        <v/>
      </c>
      <c r="H1390" s="3" t="str">
        <f>IF($A1390="","",IF(COUNTIF($A$9:$A1390,$A1390)=1,1,0))</f>
        <v/>
      </c>
    </row>
    <row r="1391" spans="1:8" x14ac:dyDescent="0.25">
      <c r="A1391" s="32" t="str">
        <f>IF(INDEX(Faturas!$A:$A,ROW()-7)="","",INDEX(Faturas!$A:$A,ROW()-7))</f>
        <v/>
      </c>
      <c r="B1391" s="33" t="str">
        <f>IF($A1391="","",COUNTIF(Itens!$A$2:$A$20001,$A1391))</f>
        <v/>
      </c>
      <c r="C1391" s="34" t="str">
        <f>IF($A1391="","",IFERROR(SUMPRODUCT((Itens!$A$2:$A$20001=$A1391)*Itens!$D$2:$D$20001*(Itens!$E$2:$E$20001-Itens!$F$2:$F$20001)),"erro"))</f>
        <v/>
      </c>
      <c r="D1391" s="33" t="str">
        <f>IF($A1391="","",COUNTIF(Parcelas!$A$2:$A$20001,$A1391))</f>
        <v/>
      </c>
      <c r="E1391" s="34" t="str">
        <f>IF($A1391="","",SUMIF(Parcelas!$A$2:$A$20001,$A1391,Parcelas!$C$2:$C$20001))</f>
        <v/>
      </c>
      <c r="F1391" s="34" t="str">
        <f t="shared" si="21"/>
        <v/>
      </c>
      <c r="G1391" s="32" t="str">
        <f>IF($A1391="","",IF(COUNTIF(Faturas!$A$2:$A$2001,$A1391)&gt;1,"Código repetido na aba Faturas",IF($B1391=0,"Sem itens",IF($D1391=0,"Sem parcelas",IF(NOT(ISNUMBER($C1391)),"Valor inválido nos itens",IF($F1391&lt;&gt;0,"Parcelas não batem com os itens","OK"))))))</f>
        <v/>
      </c>
      <c r="H1391" s="3" t="str">
        <f>IF($A1391="","",IF(COUNTIF($A$9:$A1391,$A1391)=1,1,0))</f>
        <v/>
      </c>
    </row>
    <row r="1392" spans="1:8" x14ac:dyDescent="0.25">
      <c r="A1392" s="32" t="str">
        <f>IF(INDEX(Faturas!$A:$A,ROW()-7)="","",INDEX(Faturas!$A:$A,ROW()-7))</f>
        <v/>
      </c>
      <c r="B1392" s="33" t="str">
        <f>IF($A1392="","",COUNTIF(Itens!$A$2:$A$20001,$A1392))</f>
        <v/>
      </c>
      <c r="C1392" s="34" t="str">
        <f>IF($A1392="","",IFERROR(SUMPRODUCT((Itens!$A$2:$A$20001=$A1392)*Itens!$D$2:$D$20001*(Itens!$E$2:$E$20001-Itens!$F$2:$F$20001)),"erro"))</f>
        <v/>
      </c>
      <c r="D1392" s="33" t="str">
        <f>IF($A1392="","",COUNTIF(Parcelas!$A$2:$A$20001,$A1392))</f>
        <v/>
      </c>
      <c r="E1392" s="34" t="str">
        <f>IF($A1392="","",SUMIF(Parcelas!$A$2:$A$20001,$A1392,Parcelas!$C$2:$C$20001))</f>
        <v/>
      </c>
      <c r="F1392" s="34" t="str">
        <f t="shared" si="21"/>
        <v/>
      </c>
      <c r="G1392" s="32" t="str">
        <f>IF($A1392="","",IF(COUNTIF(Faturas!$A$2:$A$2001,$A1392)&gt;1,"Código repetido na aba Faturas",IF($B1392=0,"Sem itens",IF($D1392=0,"Sem parcelas",IF(NOT(ISNUMBER($C1392)),"Valor inválido nos itens",IF($F1392&lt;&gt;0,"Parcelas não batem com os itens","OK"))))))</f>
        <v/>
      </c>
      <c r="H1392" s="3" t="str">
        <f>IF($A1392="","",IF(COUNTIF($A$9:$A1392,$A1392)=1,1,0))</f>
        <v/>
      </c>
    </row>
    <row r="1393" spans="1:8" x14ac:dyDescent="0.25">
      <c r="A1393" s="32" t="str">
        <f>IF(INDEX(Faturas!$A:$A,ROW()-7)="","",INDEX(Faturas!$A:$A,ROW()-7))</f>
        <v/>
      </c>
      <c r="B1393" s="33" t="str">
        <f>IF($A1393="","",COUNTIF(Itens!$A$2:$A$20001,$A1393))</f>
        <v/>
      </c>
      <c r="C1393" s="34" t="str">
        <f>IF($A1393="","",IFERROR(SUMPRODUCT((Itens!$A$2:$A$20001=$A1393)*Itens!$D$2:$D$20001*(Itens!$E$2:$E$20001-Itens!$F$2:$F$20001)),"erro"))</f>
        <v/>
      </c>
      <c r="D1393" s="33" t="str">
        <f>IF($A1393="","",COUNTIF(Parcelas!$A$2:$A$20001,$A1393))</f>
        <v/>
      </c>
      <c r="E1393" s="34" t="str">
        <f>IF($A1393="","",SUMIF(Parcelas!$A$2:$A$20001,$A1393,Parcelas!$C$2:$C$20001))</f>
        <v/>
      </c>
      <c r="F1393" s="34" t="str">
        <f t="shared" si="21"/>
        <v/>
      </c>
      <c r="G1393" s="32" t="str">
        <f>IF($A1393="","",IF(COUNTIF(Faturas!$A$2:$A$2001,$A1393)&gt;1,"Código repetido na aba Faturas",IF($B1393=0,"Sem itens",IF($D1393=0,"Sem parcelas",IF(NOT(ISNUMBER($C1393)),"Valor inválido nos itens",IF($F1393&lt;&gt;0,"Parcelas não batem com os itens","OK"))))))</f>
        <v/>
      </c>
      <c r="H1393" s="3" t="str">
        <f>IF($A1393="","",IF(COUNTIF($A$9:$A1393,$A1393)=1,1,0))</f>
        <v/>
      </c>
    </row>
    <row r="1394" spans="1:8" x14ac:dyDescent="0.25">
      <c r="A1394" s="32" t="str">
        <f>IF(INDEX(Faturas!$A:$A,ROW()-7)="","",INDEX(Faturas!$A:$A,ROW()-7))</f>
        <v/>
      </c>
      <c r="B1394" s="33" t="str">
        <f>IF($A1394="","",COUNTIF(Itens!$A$2:$A$20001,$A1394))</f>
        <v/>
      </c>
      <c r="C1394" s="34" t="str">
        <f>IF($A1394="","",IFERROR(SUMPRODUCT((Itens!$A$2:$A$20001=$A1394)*Itens!$D$2:$D$20001*(Itens!$E$2:$E$20001-Itens!$F$2:$F$20001)),"erro"))</f>
        <v/>
      </c>
      <c r="D1394" s="33" t="str">
        <f>IF($A1394="","",COUNTIF(Parcelas!$A$2:$A$20001,$A1394))</f>
        <v/>
      </c>
      <c r="E1394" s="34" t="str">
        <f>IF($A1394="","",SUMIF(Parcelas!$A$2:$A$20001,$A1394,Parcelas!$C$2:$C$20001))</f>
        <v/>
      </c>
      <c r="F1394" s="34" t="str">
        <f t="shared" si="21"/>
        <v/>
      </c>
      <c r="G1394" s="32" t="str">
        <f>IF($A1394="","",IF(COUNTIF(Faturas!$A$2:$A$2001,$A1394)&gt;1,"Código repetido na aba Faturas",IF($B1394=0,"Sem itens",IF($D1394=0,"Sem parcelas",IF(NOT(ISNUMBER($C1394)),"Valor inválido nos itens",IF($F1394&lt;&gt;0,"Parcelas não batem com os itens","OK"))))))</f>
        <v/>
      </c>
      <c r="H1394" s="3" t="str">
        <f>IF($A1394="","",IF(COUNTIF($A$9:$A1394,$A1394)=1,1,0))</f>
        <v/>
      </c>
    </row>
    <row r="1395" spans="1:8" x14ac:dyDescent="0.25">
      <c r="A1395" s="32" t="str">
        <f>IF(INDEX(Faturas!$A:$A,ROW()-7)="","",INDEX(Faturas!$A:$A,ROW()-7))</f>
        <v/>
      </c>
      <c r="B1395" s="33" t="str">
        <f>IF($A1395="","",COUNTIF(Itens!$A$2:$A$20001,$A1395))</f>
        <v/>
      </c>
      <c r="C1395" s="34" t="str">
        <f>IF($A1395="","",IFERROR(SUMPRODUCT((Itens!$A$2:$A$20001=$A1395)*Itens!$D$2:$D$20001*(Itens!$E$2:$E$20001-Itens!$F$2:$F$20001)),"erro"))</f>
        <v/>
      </c>
      <c r="D1395" s="33" t="str">
        <f>IF($A1395="","",COUNTIF(Parcelas!$A$2:$A$20001,$A1395))</f>
        <v/>
      </c>
      <c r="E1395" s="34" t="str">
        <f>IF($A1395="","",SUMIF(Parcelas!$A$2:$A$20001,$A1395,Parcelas!$C$2:$C$20001))</f>
        <v/>
      </c>
      <c r="F1395" s="34" t="str">
        <f t="shared" si="21"/>
        <v/>
      </c>
      <c r="G1395" s="32" t="str">
        <f>IF($A1395="","",IF(COUNTIF(Faturas!$A$2:$A$2001,$A1395)&gt;1,"Código repetido na aba Faturas",IF($B1395=0,"Sem itens",IF($D1395=0,"Sem parcelas",IF(NOT(ISNUMBER($C1395)),"Valor inválido nos itens",IF($F1395&lt;&gt;0,"Parcelas não batem com os itens","OK"))))))</f>
        <v/>
      </c>
      <c r="H1395" s="3" t="str">
        <f>IF($A1395="","",IF(COUNTIF($A$9:$A1395,$A1395)=1,1,0))</f>
        <v/>
      </c>
    </row>
    <row r="1396" spans="1:8" x14ac:dyDescent="0.25">
      <c r="A1396" s="32" t="str">
        <f>IF(INDEX(Faturas!$A:$A,ROW()-7)="","",INDEX(Faturas!$A:$A,ROW()-7))</f>
        <v/>
      </c>
      <c r="B1396" s="33" t="str">
        <f>IF($A1396="","",COUNTIF(Itens!$A$2:$A$20001,$A1396))</f>
        <v/>
      </c>
      <c r="C1396" s="34" t="str">
        <f>IF($A1396="","",IFERROR(SUMPRODUCT((Itens!$A$2:$A$20001=$A1396)*Itens!$D$2:$D$20001*(Itens!$E$2:$E$20001-Itens!$F$2:$F$20001)),"erro"))</f>
        <v/>
      </c>
      <c r="D1396" s="33" t="str">
        <f>IF($A1396="","",COUNTIF(Parcelas!$A$2:$A$20001,$A1396))</f>
        <v/>
      </c>
      <c r="E1396" s="34" t="str">
        <f>IF($A1396="","",SUMIF(Parcelas!$A$2:$A$20001,$A1396,Parcelas!$C$2:$C$20001))</f>
        <v/>
      </c>
      <c r="F1396" s="34" t="str">
        <f t="shared" si="21"/>
        <v/>
      </c>
      <c r="G1396" s="32" t="str">
        <f>IF($A1396="","",IF(COUNTIF(Faturas!$A$2:$A$2001,$A1396)&gt;1,"Código repetido na aba Faturas",IF($B1396=0,"Sem itens",IF($D1396=0,"Sem parcelas",IF(NOT(ISNUMBER($C1396)),"Valor inválido nos itens",IF($F1396&lt;&gt;0,"Parcelas não batem com os itens","OK"))))))</f>
        <v/>
      </c>
      <c r="H1396" s="3" t="str">
        <f>IF($A1396="","",IF(COUNTIF($A$9:$A1396,$A1396)=1,1,0))</f>
        <v/>
      </c>
    </row>
    <row r="1397" spans="1:8" x14ac:dyDescent="0.25">
      <c r="A1397" s="32" t="str">
        <f>IF(INDEX(Faturas!$A:$A,ROW()-7)="","",INDEX(Faturas!$A:$A,ROW()-7))</f>
        <v/>
      </c>
      <c r="B1397" s="33" t="str">
        <f>IF($A1397="","",COUNTIF(Itens!$A$2:$A$20001,$A1397))</f>
        <v/>
      </c>
      <c r="C1397" s="34" t="str">
        <f>IF($A1397="","",IFERROR(SUMPRODUCT((Itens!$A$2:$A$20001=$A1397)*Itens!$D$2:$D$20001*(Itens!$E$2:$E$20001-Itens!$F$2:$F$20001)),"erro"))</f>
        <v/>
      </c>
      <c r="D1397" s="33" t="str">
        <f>IF($A1397="","",COUNTIF(Parcelas!$A$2:$A$20001,$A1397))</f>
        <v/>
      </c>
      <c r="E1397" s="34" t="str">
        <f>IF($A1397="","",SUMIF(Parcelas!$A$2:$A$20001,$A1397,Parcelas!$C$2:$C$20001))</f>
        <v/>
      </c>
      <c r="F1397" s="34" t="str">
        <f t="shared" si="21"/>
        <v/>
      </c>
      <c r="G1397" s="32" t="str">
        <f>IF($A1397="","",IF(COUNTIF(Faturas!$A$2:$A$2001,$A1397)&gt;1,"Código repetido na aba Faturas",IF($B1397=0,"Sem itens",IF($D1397=0,"Sem parcelas",IF(NOT(ISNUMBER($C1397)),"Valor inválido nos itens",IF($F1397&lt;&gt;0,"Parcelas não batem com os itens","OK"))))))</f>
        <v/>
      </c>
      <c r="H1397" s="3" t="str">
        <f>IF($A1397="","",IF(COUNTIF($A$9:$A1397,$A1397)=1,1,0))</f>
        <v/>
      </c>
    </row>
    <row r="1398" spans="1:8" x14ac:dyDescent="0.25">
      <c r="A1398" s="32" t="str">
        <f>IF(INDEX(Faturas!$A:$A,ROW()-7)="","",INDEX(Faturas!$A:$A,ROW()-7))</f>
        <v/>
      </c>
      <c r="B1398" s="33" t="str">
        <f>IF($A1398="","",COUNTIF(Itens!$A$2:$A$20001,$A1398))</f>
        <v/>
      </c>
      <c r="C1398" s="34" t="str">
        <f>IF($A1398="","",IFERROR(SUMPRODUCT((Itens!$A$2:$A$20001=$A1398)*Itens!$D$2:$D$20001*(Itens!$E$2:$E$20001-Itens!$F$2:$F$20001)),"erro"))</f>
        <v/>
      </c>
      <c r="D1398" s="33" t="str">
        <f>IF($A1398="","",COUNTIF(Parcelas!$A$2:$A$20001,$A1398))</f>
        <v/>
      </c>
      <c r="E1398" s="34" t="str">
        <f>IF($A1398="","",SUMIF(Parcelas!$A$2:$A$20001,$A1398,Parcelas!$C$2:$C$20001))</f>
        <v/>
      </c>
      <c r="F1398" s="34" t="str">
        <f t="shared" si="21"/>
        <v/>
      </c>
      <c r="G1398" s="32" t="str">
        <f>IF($A1398="","",IF(COUNTIF(Faturas!$A$2:$A$2001,$A1398)&gt;1,"Código repetido na aba Faturas",IF($B1398=0,"Sem itens",IF($D1398=0,"Sem parcelas",IF(NOT(ISNUMBER($C1398)),"Valor inválido nos itens",IF($F1398&lt;&gt;0,"Parcelas não batem com os itens","OK"))))))</f>
        <v/>
      </c>
      <c r="H1398" s="3" t="str">
        <f>IF($A1398="","",IF(COUNTIF($A$9:$A1398,$A1398)=1,1,0))</f>
        <v/>
      </c>
    </row>
    <row r="1399" spans="1:8" x14ac:dyDescent="0.25">
      <c r="A1399" s="32" t="str">
        <f>IF(INDEX(Faturas!$A:$A,ROW()-7)="","",INDEX(Faturas!$A:$A,ROW()-7))</f>
        <v/>
      </c>
      <c r="B1399" s="33" t="str">
        <f>IF($A1399="","",COUNTIF(Itens!$A$2:$A$20001,$A1399))</f>
        <v/>
      </c>
      <c r="C1399" s="34" t="str">
        <f>IF($A1399="","",IFERROR(SUMPRODUCT((Itens!$A$2:$A$20001=$A1399)*Itens!$D$2:$D$20001*(Itens!$E$2:$E$20001-Itens!$F$2:$F$20001)),"erro"))</f>
        <v/>
      </c>
      <c r="D1399" s="33" t="str">
        <f>IF($A1399="","",COUNTIF(Parcelas!$A$2:$A$20001,$A1399))</f>
        <v/>
      </c>
      <c r="E1399" s="34" t="str">
        <f>IF($A1399="","",SUMIF(Parcelas!$A$2:$A$20001,$A1399,Parcelas!$C$2:$C$20001))</f>
        <v/>
      </c>
      <c r="F1399" s="34" t="str">
        <f t="shared" si="21"/>
        <v/>
      </c>
      <c r="G1399" s="32" t="str">
        <f>IF($A1399="","",IF(COUNTIF(Faturas!$A$2:$A$2001,$A1399)&gt;1,"Código repetido na aba Faturas",IF($B1399=0,"Sem itens",IF($D1399=0,"Sem parcelas",IF(NOT(ISNUMBER($C1399)),"Valor inválido nos itens",IF($F1399&lt;&gt;0,"Parcelas não batem com os itens","OK"))))))</f>
        <v/>
      </c>
      <c r="H1399" s="3" t="str">
        <f>IF($A1399="","",IF(COUNTIF($A$9:$A1399,$A1399)=1,1,0))</f>
        <v/>
      </c>
    </row>
    <row r="1400" spans="1:8" x14ac:dyDescent="0.25">
      <c r="A1400" s="32" t="str">
        <f>IF(INDEX(Faturas!$A:$A,ROW()-7)="","",INDEX(Faturas!$A:$A,ROW()-7))</f>
        <v/>
      </c>
      <c r="B1400" s="33" t="str">
        <f>IF($A1400="","",COUNTIF(Itens!$A$2:$A$20001,$A1400))</f>
        <v/>
      </c>
      <c r="C1400" s="34" t="str">
        <f>IF($A1400="","",IFERROR(SUMPRODUCT((Itens!$A$2:$A$20001=$A1400)*Itens!$D$2:$D$20001*(Itens!$E$2:$E$20001-Itens!$F$2:$F$20001)),"erro"))</f>
        <v/>
      </c>
      <c r="D1400" s="33" t="str">
        <f>IF($A1400="","",COUNTIF(Parcelas!$A$2:$A$20001,$A1400))</f>
        <v/>
      </c>
      <c r="E1400" s="34" t="str">
        <f>IF($A1400="","",SUMIF(Parcelas!$A$2:$A$20001,$A1400,Parcelas!$C$2:$C$20001))</f>
        <v/>
      </c>
      <c r="F1400" s="34" t="str">
        <f t="shared" si="21"/>
        <v/>
      </c>
      <c r="G1400" s="32" t="str">
        <f>IF($A1400="","",IF(COUNTIF(Faturas!$A$2:$A$2001,$A1400)&gt;1,"Código repetido na aba Faturas",IF($B1400=0,"Sem itens",IF($D1400=0,"Sem parcelas",IF(NOT(ISNUMBER($C1400)),"Valor inválido nos itens",IF($F1400&lt;&gt;0,"Parcelas não batem com os itens","OK"))))))</f>
        <v/>
      </c>
      <c r="H1400" s="3" t="str">
        <f>IF($A1400="","",IF(COUNTIF($A$9:$A1400,$A1400)=1,1,0))</f>
        <v/>
      </c>
    </row>
    <row r="1401" spans="1:8" x14ac:dyDescent="0.25">
      <c r="A1401" s="32" t="str">
        <f>IF(INDEX(Faturas!$A:$A,ROW()-7)="","",INDEX(Faturas!$A:$A,ROW()-7))</f>
        <v/>
      </c>
      <c r="B1401" s="33" t="str">
        <f>IF($A1401="","",COUNTIF(Itens!$A$2:$A$20001,$A1401))</f>
        <v/>
      </c>
      <c r="C1401" s="34" t="str">
        <f>IF($A1401="","",IFERROR(SUMPRODUCT((Itens!$A$2:$A$20001=$A1401)*Itens!$D$2:$D$20001*(Itens!$E$2:$E$20001-Itens!$F$2:$F$20001)),"erro"))</f>
        <v/>
      </c>
      <c r="D1401" s="33" t="str">
        <f>IF($A1401="","",COUNTIF(Parcelas!$A$2:$A$20001,$A1401))</f>
        <v/>
      </c>
      <c r="E1401" s="34" t="str">
        <f>IF($A1401="","",SUMIF(Parcelas!$A$2:$A$20001,$A1401,Parcelas!$C$2:$C$20001))</f>
        <v/>
      </c>
      <c r="F1401" s="34" t="str">
        <f t="shared" si="21"/>
        <v/>
      </c>
      <c r="G1401" s="32" t="str">
        <f>IF($A1401="","",IF(COUNTIF(Faturas!$A$2:$A$2001,$A1401)&gt;1,"Código repetido na aba Faturas",IF($B1401=0,"Sem itens",IF($D1401=0,"Sem parcelas",IF(NOT(ISNUMBER($C1401)),"Valor inválido nos itens",IF($F1401&lt;&gt;0,"Parcelas não batem com os itens","OK"))))))</f>
        <v/>
      </c>
      <c r="H1401" s="3" t="str">
        <f>IF($A1401="","",IF(COUNTIF($A$9:$A1401,$A1401)=1,1,0))</f>
        <v/>
      </c>
    </row>
    <row r="1402" spans="1:8" x14ac:dyDescent="0.25">
      <c r="A1402" s="32" t="str">
        <f>IF(INDEX(Faturas!$A:$A,ROW()-7)="","",INDEX(Faturas!$A:$A,ROW()-7))</f>
        <v/>
      </c>
      <c r="B1402" s="33" t="str">
        <f>IF($A1402="","",COUNTIF(Itens!$A$2:$A$20001,$A1402))</f>
        <v/>
      </c>
      <c r="C1402" s="34" t="str">
        <f>IF($A1402="","",IFERROR(SUMPRODUCT((Itens!$A$2:$A$20001=$A1402)*Itens!$D$2:$D$20001*(Itens!$E$2:$E$20001-Itens!$F$2:$F$20001)),"erro"))</f>
        <v/>
      </c>
      <c r="D1402" s="33" t="str">
        <f>IF($A1402="","",COUNTIF(Parcelas!$A$2:$A$20001,$A1402))</f>
        <v/>
      </c>
      <c r="E1402" s="34" t="str">
        <f>IF($A1402="","",SUMIF(Parcelas!$A$2:$A$20001,$A1402,Parcelas!$C$2:$C$20001))</f>
        <v/>
      </c>
      <c r="F1402" s="34" t="str">
        <f t="shared" si="21"/>
        <v/>
      </c>
      <c r="G1402" s="32" t="str">
        <f>IF($A1402="","",IF(COUNTIF(Faturas!$A$2:$A$2001,$A1402)&gt;1,"Código repetido na aba Faturas",IF($B1402=0,"Sem itens",IF($D1402=0,"Sem parcelas",IF(NOT(ISNUMBER($C1402)),"Valor inválido nos itens",IF($F1402&lt;&gt;0,"Parcelas não batem com os itens","OK"))))))</f>
        <v/>
      </c>
      <c r="H1402" s="3" t="str">
        <f>IF($A1402="","",IF(COUNTIF($A$9:$A1402,$A1402)=1,1,0))</f>
        <v/>
      </c>
    </row>
    <row r="1403" spans="1:8" x14ac:dyDescent="0.25">
      <c r="A1403" s="32" t="str">
        <f>IF(INDEX(Faturas!$A:$A,ROW()-7)="","",INDEX(Faturas!$A:$A,ROW()-7))</f>
        <v/>
      </c>
      <c r="B1403" s="33" t="str">
        <f>IF($A1403="","",COUNTIF(Itens!$A$2:$A$20001,$A1403))</f>
        <v/>
      </c>
      <c r="C1403" s="34" t="str">
        <f>IF($A1403="","",IFERROR(SUMPRODUCT((Itens!$A$2:$A$20001=$A1403)*Itens!$D$2:$D$20001*(Itens!$E$2:$E$20001-Itens!$F$2:$F$20001)),"erro"))</f>
        <v/>
      </c>
      <c r="D1403" s="33" t="str">
        <f>IF($A1403="","",COUNTIF(Parcelas!$A$2:$A$20001,$A1403))</f>
        <v/>
      </c>
      <c r="E1403" s="34" t="str">
        <f>IF($A1403="","",SUMIF(Parcelas!$A$2:$A$20001,$A1403,Parcelas!$C$2:$C$20001))</f>
        <v/>
      </c>
      <c r="F1403" s="34" t="str">
        <f t="shared" si="21"/>
        <v/>
      </c>
      <c r="G1403" s="32" t="str">
        <f>IF($A1403="","",IF(COUNTIF(Faturas!$A$2:$A$2001,$A1403)&gt;1,"Código repetido na aba Faturas",IF($B1403=0,"Sem itens",IF($D1403=0,"Sem parcelas",IF(NOT(ISNUMBER($C1403)),"Valor inválido nos itens",IF($F1403&lt;&gt;0,"Parcelas não batem com os itens","OK"))))))</f>
        <v/>
      </c>
      <c r="H1403" s="3" t="str">
        <f>IF($A1403="","",IF(COUNTIF($A$9:$A1403,$A1403)=1,1,0))</f>
        <v/>
      </c>
    </row>
    <row r="1404" spans="1:8" x14ac:dyDescent="0.25">
      <c r="A1404" s="32" t="str">
        <f>IF(INDEX(Faturas!$A:$A,ROW()-7)="","",INDEX(Faturas!$A:$A,ROW()-7))</f>
        <v/>
      </c>
      <c r="B1404" s="33" t="str">
        <f>IF($A1404="","",COUNTIF(Itens!$A$2:$A$20001,$A1404))</f>
        <v/>
      </c>
      <c r="C1404" s="34" t="str">
        <f>IF($A1404="","",IFERROR(SUMPRODUCT((Itens!$A$2:$A$20001=$A1404)*Itens!$D$2:$D$20001*(Itens!$E$2:$E$20001-Itens!$F$2:$F$20001)),"erro"))</f>
        <v/>
      </c>
      <c r="D1404" s="33" t="str">
        <f>IF($A1404="","",COUNTIF(Parcelas!$A$2:$A$20001,$A1404))</f>
        <v/>
      </c>
      <c r="E1404" s="34" t="str">
        <f>IF($A1404="","",SUMIF(Parcelas!$A$2:$A$20001,$A1404,Parcelas!$C$2:$C$20001))</f>
        <v/>
      </c>
      <c r="F1404" s="34" t="str">
        <f t="shared" si="21"/>
        <v/>
      </c>
      <c r="G1404" s="32" t="str">
        <f>IF($A1404="","",IF(COUNTIF(Faturas!$A$2:$A$2001,$A1404)&gt;1,"Código repetido na aba Faturas",IF($B1404=0,"Sem itens",IF($D1404=0,"Sem parcelas",IF(NOT(ISNUMBER($C1404)),"Valor inválido nos itens",IF($F1404&lt;&gt;0,"Parcelas não batem com os itens","OK"))))))</f>
        <v/>
      </c>
      <c r="H1404" s="3" t="str">
        <f>IF($A1404="","",IF(COUNTIF($A$9:$A1404,$A1404)=1,1,0))</f>
        <v/>
      </c>
    </row>
    <row r="1405" spans="1:8" x14ac:dyDescent="0.25">
      <c r="A1405" s="32" t="str">
        <f>IF(INDEX(Faturas!$A:$A,ROW()-7)="","",INDEX(Faturas!$A:$A,ROW()-7))</f>
        <v/>
      </c>
      <c r="B1405" s="33" t="str">
        <f>IF($A1405="","",COUNTIF(Itens!$A$2:$A$20001,$A1405))</f>
        <v/>
      </c>
      <c r="C1405" s="34" t="str">
        <f>IF($A1405="","",IFERROR(SUMPRODUCT((Itens!$A$2:$A$20001=$A1405)*Itens!$D$2:$D$20001*(Itens!$E$2:$E$20001-Itens!$F$2:$F$20001)),"erro"))</f>
        <v/>
      </c>
      <c r="D1405" s="33" t="str">
        <f>IF($A1405="","",COUNTIF(Parcelas!$A$2:$A$20001,$A1405))</f>
        <v/>
      </c>
      <c r="E1405" s="34" t="str">
        <f>IF($A1405="","",SUMIF(Parcelas!$A$2:$A$20001,$A1405,Parcelas!$C$2:$C$20001))</f>
        <v/>
      </c>
      <c r="F1405" s="34" t="str">
        <f t="shared" si="21"/>
        <v/>
      </c>
      <c r="G1405" s="32" t="str">
        <f>IF($A1405="","",IF(COUNTIF(Faturas!$A$2:$A$2001,$A1405)&gt;1,"Código repetido na aba Faturas",IF($B1405=0,"Sem itens",IF($D1405=0,"Sem parcelas",IF(NOT(ISNUMBER($C1405)),"Valor inválido nos itens",IF($F1405&lt;&gt;0,"Parcelas não batem com os itens","OK"))))))</f>
        <v/>
      </c>
      <c r="H1405" s="3" t="str">
        <f>IF($A1405="","",IF(COUNTIF($A$9:$A1405,$A1405)=1,1,0))</f>
        <v/>
      </c>
    </row>
    <row r="1406" spans="1:8" x14ac:dyDescent="0.25">
      <c r="A1406" s="32" t="str">
        <f>IF(INDEX(Faturas!$A:$A,ROW()-7)="","",INDEX(Faturas!$A:$A,ROW()-7))</f>
        <v/>
      </c>
      <c r="B1406" s="33" t="str">
        <f>IF($A1406="","",COUNTIF(Itens!$A$2:$A$20001,$A1406))</f>
        <v/>
      </c>
      <c r="C1406" s="34" t="str">
        <f>IF($A1406="","",IFERROR(SUMPRODUCT((Itens!$A$2:$A$20001=$A1406)*Itens!$D$2:$D$20001*(Itens!$E$2:$E$20001-Itens!$F$2:$F$20001)),"erro"))</f>
        <v/>
      </c>
      <c r="D1406" s="33" t="str">
        <f>IF($A1406="","",COUNTIF(Parcelas!$A$2:$A$20001,$A1406))</f>
        <v/>
      </c>
      <c r="E1406" s="34" t="str">
        <f>IF($A1406="","",SUMIF(Parcelas!$A$2:$A$20001,$A1406,Parcelas!$C$2:$C$20001))</f>
        <v/>
      </c>
      <c r="F1406" s="34" t="str">
        <f t="shared" si="21"/>
        <v/>
      </c>
      <c r="G1406" s="32" t="str">
        <f>IF($A1406="","",IF(COUNTIF(Faturas!$A$2:$A$2001,$A1406)&gt;1,"Código repetido na aba Faturas",IF($B1406=0,"Sem itens",IF($D1406=0,"Sem parcelas",IF(NOT(ISNUMBER($C1406)),"Valor inválido nos itens",IF($F1406&lt;&gt;0,"Parcelas não batem com os itens","OK"))))))</f>
        <v/>
      </c>
      <c r="H1406" s="3" t="str">
        <f>IF($A1406="","",IF(COUNTIF($A$9:$A1406,$A1406)=1,1,0))</f>
        <v/>
      </c>
    </row>
    <row r="1407" spans="1:8" x14ac:dyDescent="0.25">
      <c r="A1407" s="32" t="str">
        <f>IF(INDEX(Faturas!$A:$A,ROW()-7)="","",INDEX(Faturas!$A:$A,ROW()-7))</f>
        <v/>
      </c>
      <c r="B1407" s="33" t="str">
        <f>IF($A1407="","",COUNTIF(Itens!$A$2:$A$20001,$A1407))</f>
        <v/>
      </c>
      <c r="C1407" s="34" t="str">
        <f>IF($A1407="","",IFERROR(SUMPRODUCT((Itens!$A$2:$A$20001=$A1407)*Itens!$D$2:$D$20001*(Itens!$E$2:$E$20001-Itens!$F$2:$F$20001)),"erro"))</f>
        <v/>
      </c>
      <c r="D1407" s="33" t="str">
        <f>IF($A1407="","",COUNTIF(Parcelas!$A$2:$A$20001,$A1407))</f>
        <v/>
      </c>
      <c r="E1407" s="34" t="str">
        <f>IF($A1407="","",SUMIF(Parcelas!$A$2:$A$20001,$A1407,Parcelas!$C$2:$C$20001))</f>
        <v/>
      </c>
      <c r="F1407" s="34" t="str">
        <f t="shared" si="21"/>
        <v/>
      </c>
      <c r="G1407" s="32" t="str">
        <f>IF($A1407="","",IF(COUNTIF(Faturas!$A$2:$A$2001,$A1407)&gt;1,"Código repetido na aba Faturas",IF($B1407=0,"Sem itens",IF($D1407=0,"Sem parcelas",IF(NOT(ISNUMBER($C1407)),"Valor inválido nos itens",IF($F1407&lt;&gt;0,"Parcelas não batem com os itens","OK"))))))</f>
        <v/>
      </c>
      <c r="H1407" s="3" t="str">
        <f>IF($A1407="","",IF(COUNTIF($A$9:$A1407,$A1407)=1,1,0))</f>
        <v/>
      </c>
    </row>
    <row r="1408" spans="1:8" x14ac:dyDescent="0.25">
      <c r="A1408" s="32" t="str">
        <f>IF(INDEX(Faturas!$A:$A,ROW()-7)="","",INDEX(Faturas!$A:$A,ROW()-7))</f>
        <v/>
      </c>
      <c r="B1408" s="33" t="str">
        <f>IF($A1408="","",COUNTIF(Itens!$A$2:$A$20001,$A1408))</f>
        <v/>
      </c>
      <c r="C1408" s="34" t="str">
        <f>IF($A1408="","",IFERROR(SUMPRODUCT((Itens!$A$2:$A$20001=$A1408)*Itens!$D$2:$D$20001*(Itens!$E$2:$E$20001-Itens!$F$2:$F$20001)),"erro"))</f>
        <v/>
      </c>
      <c r="D1408" s="33" t="str">
        <f>IF($A1408="","",COUNTIF(Parcelas!$A$2:$A$20001,$A1408))</f>
        <v/>
      </c>
      <c r="E1408" s="34" t="str">
        <f>IF($A1408="","",SUMIF(Parcelas!$A$2:$A$20001,$A1408,Parcelas!$C$2:$C$20001))</f>
        <v/>
      </c>
      <c r="F1408" s="34" t="str">
        <f t="shared" si="21"/>
        <v/>
      </c>
      <c r="G1408" s="32" t="str">
        <f>IF($A1408="","",IF(COUNTIF(Faturas!$A$2:$A$2001,$A1408)&gt;1,"Código repetido na aba Faturas",IF($B1408=0,"Sem itens",IF($D1408=0,"Sem parcelas",IF(NOT(ISNUMBER($C1408)),"Valor inválido nos itens",IF($F1408&lt;&gt;0,"Parcelas não batem com os itens","OK"))))))</f>
        <v/>
      </c>
      <c r="H1408" s="3" t="str">
        <f>IF($A1408="","",IF(COUNTIF($A$9:$A1408,$A1408)=1,1,0))</f>
        <v/>
      </c>
    </row>
    <row r="1409" spans="1:8" x14ac:dyDescent="0.25">
      <c r="A1409" s="32" t="str">
        <f>IF(INDEX(Faturas!$A:$A,ROW()-7)="","",INDEX(Faturas!$A:$A,ROW()-7))</f>
        <v/>
      </c>
      <c r="B1409" s="33" t="str">
        <f>IF($A1409="","",COUNTIF(Itens!$A$2:$A$20001,$A1409))</f>
        <v/>
      </c>
      <c r="C1409" s="34" t="str">
        <f>IF($A1409="","",IFERROR(SUMPRODUCT((Itens!$A$2:$A$20001=$A1409)*Itens!$D$2:$D$20001*(Itens!$E$2:$E$20001-Itens!$F$2:$F$20001)),"erro"))</f>
        <v/>
      </c>
      <c r="D1409" s="33" t="str">
        <f>IF($A1409="","",COUNTIF(Parcelas!$A$2:$A$20001,$A1409))</f>
        <v/>
      </c>
      <c r="E1409" s="34" t="str">
        <f>IF($A1409="","",SUMIF(Parcelas!$A$2:$A$20001,$A1409,Parcelas!$C$2:$C$20001))</f>
        <v/>
      </c>
      <c r="F1409" s="34" t="str">
        <f t="shared" si="21"/>
        <v/>
      </c>
      <c r="G1409" s="32" t="str">
        <f>IF($A1409="","",IF(COUNTIF(Faturas!$A$2:$A$2001,$A1409)&gt;1,"Código repetido na aba Faturas",IF($B1409=0,"Sem itens",IF($D1409=0,"Sem parcelas",IF(NOT(ISNUMBER($C1409)),"Valor inválido nos itens",IF($F1409&lt;&gt;0,"Parcelas não batem com os itens","OK"))))))</f>
        <v/>
      </c>
      <c r="H1409" s="3" t="str">
        <f>IF($A1409="","",IF(COUNTIF($A$9:$A1409,$A1409)=1,1,0))</f>
        <v/>
      </c>
    </row>
    <row r="1410" spans="1:8" x14ac:dyDescent="0.25">
      <c r="A1410" s="32" t="str">
        <f>IF(INDEX(Faturas!$A:$A,ROW()-7)="","",INDEX(Faturas!$A:$A,ROW()-7))</f>
        <v/>
      </c>
      <c r="B1410" s="33" t="str">
        <f>IF($A1410="","",COUNTIF(Itens!$A$2:$A$20001,$A1410))</f>
        <v/>
      </c>
      <c r="C1410" s="34" t="str">
        <f>IF($A1410="","",IFERROR(SUMPRODUCT((Itens!$A$2:$A$20001=$A1410)*Itens!$D$2:$D$20001*(Itens!$E$2:$E$20001-Itens!$F$2:$F$20001)),"erro"))</f>
        <v/>
      </c>
      <c r="D1410" s="33" t="str">
        <f>IF($A1410="","",COUNTIF(Parcelas!$A$2:$A$20001,$A1410))</f>
        <v/>
      </c>
      <c r="E1410" s="34" t="str">
        <f>IF($A1410="","",SUMIF(Parcelas!$A$2:$A$20001,$A1410,Parcelas!$C$2:$C$20001))</f>
        <v/>
      </c>
      <c r="F1410" s="34" t="str">
        <f t="shared" si="21"/>
        <v/>
      </c>
      <c r="G1410" s="32" t="str">
        <f>IF($A1410="","",IF(COUNTIF(Faturas!$A$2:$A$2001,$A1410)&gt;1,"Código repetido na aba Faturas",IF($B1410=0,"Sem itens",IF($D1410=0,"Sem parcelas",IF(NOT(ISNUMBER($C1410)),"Valor inválido nos itens",IF($F1410&lt;&gt;0,"Parcelas não batem com os itens","OK"))))))</f>
        <v/>
      </c>
      <c r="H1410" s="3" t="str">
        <f>IF($A1410="","",IF(COUNTIF($A$9:$A1410,$A1410)=1,1,0))</f>
        <v/>
      </c>
    </row>
    <row r="1411" spans="1:8" x14ac:dyDescent="0.25">
      <c r="A1411" s="32" t="str">
        <f>IF(INDEX(Faturas!$A:$A,ROW()-7)="","",INDEX(Faturas!$A:$A,ROW()-7))</f>
        <v/>
      </c>
      <c r="B1411" s="33" t="str">
        <f>IF($A1411="","",COUNTIF(Itens!$A$2:$A$20001,$A1411))</f>
        <v/>
      </c>
      <c r="C1411" s="34" t="str">
        <f>IF($A1411="","",IFERROR(SUMPRODUCT((Itens!$A$2:$A$20001=$A1411)*Itens!$D$2:$D$20001*(Itens!$E$2:$E$20001-Itens!$F$2:$F$20001)),"erro"))</f>
        <v/>
      </c>
      <c r="D1411" s="33" t="str">
        <f>IF($A1411="","",COUNTIF(Parcelas!$A$2:$A$20001,$A1411))</f>
        <v/>
      </c>
      <c r="E1411" s="34" t="str">
        <f>IF($A1411="","",SUMIF(Parcelas!$A$2:$A$20001,$A1411,Parcelas!$C$2:$C$20001))</f>
        <v/>
      </c>
      <c r="F1411" s="34" t="str">
        <f t="shared" si="21"/>
        <v/>
      </c>
      <c r="G1411" s="32" t="str">
        <f>IF($A1411="","",IF(COUNTIF(Faturas!$A$2:$A$2001,$A1411)&gt;1,"Código repetido na aba Faturas",IF($B1411=0,"Sem itens",IF($D1411=0,"Sem parcelas",IF(NOT(ISNUMBER($C1411)),"Valor inválido nos itens",IF($F1411&lt;&gt;0,"Parcelas não batem com os itens","OK"))))))</f>
        <v/>
      </c>
      <c r="H1411" s="3" t="str">
        <f>IF($A1411="","",IF(COUNTIF($A$9:$A1411,$A1411)=1,1,0))</f>
        <v/>
      </c>
    </row>
    <row r="1412" spans="1:8" x14ac:dyDescent="0.25">
      <c r="A1412" s="32" t="str">
        <f>IF(INDEX(Faturas!$A:$A,ROW()-7)="","",INDEX(Faturas!$A:$A,ROW()-7))</f>
        <v/>
      </c>
      <c r="B1412" s="33" t="str">
        <f>IF($A1412="","",COUNTIF(Itens!$A$2:$A$20001,$A1412))</f>
        <v/>
      </c>
      <c r="C1412" s="34" t="str">
        <f>IF($A1412="","",IFERROR(SUMPRODUCT((Itens!$A$2:$A$20001=$A1412)*Itens!$D$2:$D$20001*(Itens!$E$2:$E$20001-Itens!$F$2:$F$20001)),"erro"))</f>
        <v/>
      </c>
      <c r="D1412" s="33" t="str">
        <f>IF($A1412="","",COUNTIF(Parcelas!$A$2:$A$20001,$A1412))</f>
        <v/>
      </c>
      <c r="E1412" s="34" t="str">
        <f>IF($A1412="","",SUMIF(Parcelas!$A$2:$A$20001,$A1412,Parcelas!$C$2:$C$20001))</f>
        <v/>
      </c>
      <c r="F1412" s="34" t="str">
        <f t="shared" si="21"/>
        <v/>
      </c>
      <c r="G1412" s="32" t="str">
        <f>IF($A1412="","",IF(COUNTIF(Faturas!$A$2:$A$2001,$A1412)&gt;1,"Código repetido na aba Faturas",IF($B1412=0,"Sem itens",IF($D1412=0,"Sem parcelas",IF(NOT(ISNUMBER($C1412)),"Valor inválido nos itens",IF($F1412&lt;&gt;0,"Parcelas não batem com os itens","OK"))))))</f>
        <v/>
      </c>
      <c r="H1412" s="3" t="str">
        <f>IF($A1412="","",IF(COUNTIF($A$9:$A1412,$A1412)=1,1,0))</f>
        <v/>
      </c>
    </row>
    <row r="1413" spans="1:8" x14ac:dyDescent="0.25">
      <c r="A1413" s="32" t="str">
        <f>IF(INDEX(Faturas!$A:$A,ROW()-7)="","",INDEX(Faturas!$A:$A,ROW()-7))</f>
        <v/>
      </c>
      <c r="B1413" s="33" t="str">
        <f>IF($A1413="","",COUNTIF(Itens!$A$2:$A$20001,$A1413))</f>
        <v/>
      </c>
      <c r="C1413" s="34" t="str">
        <f>IF($A1413="","",IFERROR(SUMPRODUCT((Itens!$A$2:$A$20001=$A1413)*Itens!$D$2:$D$20001*(Itens!$E$2:$E$20001-Itens!$F$2:$F$20001)),"erro"))</f>
        <v/>
      </c>
      <c r="D1413" s="33" t="str">
        <f>IF($A1413="","",COUNTIF(Parcelas!$A$2:$A$20001,$A1413))</f>
        <v/>
      </c>
      <c r="E1413" s="34" t="str">
        <f>IF($A1413="","",SUMIF(Parcelas!$A$2:$A$20001,$A1413,Parcelas!$C$2:$C$20001))</f>
        <v/>
      </c>
      <c r="F1413" s="34" t="str">
        <f t="shared" si="21"/>
        <v/>
      </c>
      <c r="G1413" s="32" t="str">
        <f>IF($A1413="","",IF(COUNTIF(Faturas!$A$2:$A$2001,$A1413)&gt;1,"Código repetido na aba Faturas",IF($B1413=0,"Sem itens",IF($D1413=0,"Sem parcelas",IF(NOT(ISNUMBER($C1413)),"Valor inválido nos itens",IF($F1413&lt;&gt;0,"Parcelas não batem com os itens","OK"))))))</f>
        <v/>
      </c>
      <c r="H1413" s="3" t="str">
        <f>IF($A1413="","",IF(COUNTIF($A$9:$A1413,$A1413)=1,1,0))</f>
        <v/>
      </c>
    </row>
    <row r="1414" spans="1:8" x14ac:dyDescent="0.25">
      <c r="A1414" s="32" t="str">
        <f>IF(INDEX(Faturas!$A:$A,ROW()-7)="","",INDEX(Faturas!$A:$A,ROW()-7))</f>
        <v/>
      </c>
      <c r="B1414" s="33" t="str">
        <f>IF($A1414="","",COUNTIF(Itens!$A$2:$A$20001,$A1414))</f>
        <v/>
      </c>
      <c r="C1414" s="34" t="str">
        <f>IF($A1414="","",IFERROR(SUMPRODUCT((Itens!$A$2:$A$20001=$A1414)*Itens!$D$2:$D$20001*(Itens!$E$2:$E$20001-Itens!$F$2:$F$20001)),"erro"))</f>
        <v/>
      </c>
      <c r="D1414" s="33" t="str">
        <f>IF($A1414="","",COUNTIF(Parcelas!$A$2:$A$20001,$A1414))</f>
        <v/>
      </c>
      <c r="E1414" s="34" t="str">
        <f>IF($A1414="","",SUMIF(Parcelas!$A$2:$A$20001,$A1414,Parcelas!$C$2:$C$20001))</f>
        <v/>
      </c>
      <c r="F1414" s="34" t="str">
        <f t="shared" si="21"/>
        <v/>
      </c>
      <c r="G1414" s="32" t="str">
        <f>IF($A1414="","",IF(COUNTIF(Faturas!$A$2:$A$2001,$A1414)&gt;1,"Código repetido na aba Faturas",IF($B1414=0,"Sem itens",IF($D1414=0,"Sem parcelas",IF(NOT(ISNUMBER($C1414)),"Valor inválido nos itens",IF($F1414&lt;&gt;0,"Parcelas não batem com os itens","OK"))))))</f>
        <v/>
      </c>
      <c r="H1414" s="3" t="str">
        <f>IF($A1414="","",IF(COUNTIF($A$9:$A1414,$A1414)=1,1,0))</f>
        <v/>
      </c>
    </row>
    <row r="1415" spans="1:8" x14ac:dyDescent="0.25">
      <c r="A1415" s="32" t="str">
        <f>IF(INDEX(Faturas!$A:$A,ROW()-7)="","",INDEX(Faturas!$A:$A,ROW()-7))</f>
        <v/>
      </c>
      <c r="B1415" s="33" t="str">
        <f>IF($A1415="","",COUNTIF(Itens!$A$2:$A$20001,$A1415))</f>
        <v/>
      </c>
      <c r="C1415" s="34" t="str">
        <f>IF($A1415="","",IFERROR(SUMPRODUCT((Itens!$A$2:$A$20001=$A1415)*Itens!$D$2:$D$20001*(Itens!$E$2:$E$20001-Itens!$F$2:$F$20001)),"erro"))</f>
        <v/>
      </c>
      <c r="D1415" s="33" t="str">
        <f>IF($A1415="","",COUNTIF(Parcelas!$A$2:$A$20001,$A1415))</f>
        <v/>
      </c>
      <c r="E1415" s="34" t="str">
        <f>IF($A1415="","",SUMIF(Parcelas!$A$2:$A$20001,$A1415,Parcelas!$C$2:$C$20001))</f>
        <v/>
      </c>
      <c r="F1415" s="34" t="str">
        <f t="shared" si="21"/>
        <v/>
      </c>
      <c r="G1415" s="32" t="str">
        <f>IF($A1415="","",IF(COUNTIF(Faturas!$A$2:$A$2001,$A1415)&gt;1,"Código repetido na aba Faturas",IF($B1415=0,"Sem itens",IF($D1415=0,"Sem parcelas",IF(NOT(ISNUMBER($C1415)),"Valor inválido nos itens",IF($F1415&lt;&gt;0,"Parcelas não batem com os itens","OK"))))))</f>
        <v/>
      </c>
      <c r="H1415" s="3" t="str">
        <f>IF($A1415="","",IF(COUNTIF($A$9:$A1415,$A1415)=1,1,0))</f>
        <v/>
      </c>
    </row>
    <row r="1416" spans="1:8" x14ac:dyDescent="0.25">
      <c r="A1416" s="32" t="str">
        <f>IF(INDEX(Faturas!$A:$A,ROW()-7)="","",INDEX(Faturas!$A:$A,ROW()-7))</f>
        <v/>
      </c>
      <c r="B1416" s="33" t="str">
        <f>IF($A1416="","",COUNTIF(Itens!$A$2:$A$20001,$A1416))</f>
        <v/>
      </c>
      <c r="C1416" s="34" t="str">
        <f>IF($A1416="","",IFERROR(SUMPRODUCT((Itens!$A$2:$A$20001=$A1416)*Itens!$D$2:$D$20001*(Itens!$E$2:$E$20001-Itens!$F$2:$F$20001)),"erro"))</f>
        <v/>
      </c>
      <c r="D1416" s="33" t="str">
        <f>IF($A1416="","",COUNTIF(Parcelas!$A$2:$A$20001,$A1416))</f>
        <v/>
      </c>
      <c r="E1416" s="34" t="str">
        <f>IF($A1416="","",SUMIF(Parcelas!$A$2:$A$20001,$A1416,Parcelas!$C$2:$C$20001))</f>
        <v/>
      </c>
      <c r="F1416" s="34" t="str">
        <f t="shared" si="21"/>
        <v/>
      </c>
      <c r="G1416" s="32" t="str">
        <f>IF($A1416="","",IF(COUNTIF(Faturas!$A$2:$A$2001,$A1416)&gt;1,"Código repetido na aba Faturas",IF($B1416=0,"Sem itens",IF($D1416=0,"Sem parcelas",IF(NOT(ISNUMBER($C1416)),"Valor inválido nos itens",IF($F1416&lt;&gt;0,"Parcelas não batem com os itens","OK"))))))</f>
        <v/>
      </c>
      <c r="H1416" s="3" t="str">
        <f>IF($A1416="","",IF(COUNTIF($A$9:$A1416,$A1416)=1,1,0))</f>
        <v/>
      </c>
    </row>
    <row r="1417" spans="1:8" x14ac:dyDescent="0.25">
      <c r="A1417" s="32" t="str">
        <f>IF(INDEX(Faturas!$A:$A,ROW()-7)="","",INDEX(Faturas!$A:$A,ROW()-7))</f>
        <v/>
      </c>
      <c r="B1417" s="33" t="str">
        <f>IF($A1417="","",COUNTIF(Itens!$A$2:$A$20001,$A1417))</f>
        <v/>
      </c>
      <c r="C1417" s="34" t="str">
        <f>IF($A1417="","",IFERROR(SUMPRODUCT((Itens!$A$2:$A$20001=$A1417)*Itens!$D$2:$D$20001*(Itens!$E$2:$E$20001-Itens!$F$2:$F$20001)),"erro"))</f>
        <v/>
      </c>
      <c r="D1417" s="33" t="str">
        <f>IF($A1417="","",COUNTIF(Parcelas!$A$2:$A$20001,$A1417))</f>
        <v/>
      </c>
      <c r="E1417" s="34" t="str">
        <f>IF($A1417="","",SUMIF(Parcelas!$A$2:$A$20001,$A1417,Parcelas!$C$2:$C$20001))</f>
        <v/>
      </c>
      <c r="F1417" s="34" t="str">
        <f t="shared" ref="F1417:F1480" si="22">IF(OR($A1417="",NOT(ISNUMBER($C1417))),"",ROUND($C1417-$E1417,2))</f>
        <v/>
      </c>
      <c r="G1417" s="32" t="str">
        <f>IF($A1417="","",IF(COUNTIF(Faturas!$A$2:$A$2001,$A1417)&gt;1,"Código repetido na aba Faturas",IF($B1417=0,"Sem itens",IF($D1417=0,"Sem parcelas",IF(NOT(ISNUMBER($C1417)),"Valor inválido nos itens",IF($F1417&lt;&gt;0,"Parcelas não batem com os itens","OK"))))))</f>
        <v/>
      </c>
      <c r="H1417" s="3" t="str">
        <f>IF($A1417="","",IF(COUNTIF($A$9:$A1417,$A1417)=1,1,0))</f>
        <v/>
      </c>
    </row>
    <row r="1418" spans="1:8" x14ac:dyDescent="0.25">
      <c r="A1418" s="32" t="str">
        <f>IF(INDEX(Faturas!$A:$A,ROW()-7)="","",INDEX(Faturas!$A:$A,ROW()-7))</f>
        <v/>
      </c>
      <c r="B1418" s="33" t="str">
        <f>IF($A1418="","",COUNTIF(Itens!$A$2:$A$20001,$A1418))</f>
        <v/>
      </c>
      <c r="C1418" s="34" t="str">
        <f>IF($A1418="","",IFERROR(SUMPRODUCT((Itens!$A$2:$A$20001=$A1418)*Itens!$D$2:$D$20001*(Itens!$E$2:$E$20001-Itens!$F$2:$F$20001)),"erro"))</f>
        <v/>
      </c>
      <c r="D1418" s="33" t="str">
        <f>IF($A1418="","",COUNTIF(Parcelas!$A$2:$A$20001,$A1418))</f>
        <v/>
      </c>
      <c r="E1418" s="34" t="str">
        <f>IF($A1418="","",SUMIF(Parcelas!$A$2:$A$20001,$A1418,Parcelas!$C$2:$C$20001))</f>
        <v/>
      </c>
      <c r="F1418" s="34" t="str">
        <f t="shared" si="22"/>
        <v/>
      </c>
      <c r="G1418" s="32" t="str">
        <f>IF($A1418="","",IF(COUNTIF(Faturas!$A$2:$A$2001,$A1418)&gt;1,"Código repetido na aba Faturas",IF($B1418=0,"Sem itens",IF($D1418=0,"Sem parcelas",IF(NOT(ISNUMBER($C1418)),"Valor inválido nos itens",IF($F1418&lt;&gt;0,"Parcelas não batem com os itens","OK"))))))</f>
        <v/>
      </c>
      <c r="H1418" s="3" t="str">
        <f>IF($A1418="","",IF(COUNTIF($A$9:$A1418,$A1418)=1,1,0))</f>
        <v/>
      </c>
    </row>
    <row r="1419" spans="1:8" x14ac:dyDescent="0.25">
      <c r="A1419" s="32" t="str">
        <f>IF(INDEX(Faturas!$A:$A,ROW()-7)="","",INDEX(Faturas!$A:$A,ROW()-7))</f>
        <v/>
      </c>
      <c r="B1419" s="33" t="str">
        <f>IF($A1419="","",COUNTIF(Itens!$A$2:$A$20001,$A1419))</f>
        <v/>
      </c>
      <c r="C1419" s="34" t="str">
        <f>IF($A1419="","",IFERROR(SUMPRODUCT((Itens!$A$2:$A$20001=$A1419)*Itens!$D$2:$D$20001*(Itens!$E$2:$E$20001-Itens!$F$2:$F$20001)),"erro"))</f>
        <v/>
      </c>
      <c r="D1419" s="33" t="str">
        <f>IF($A1419="","",COUNTIF(Parcelas!$A$2:$A$20001,$A1419))</f>
        <v/>
      </c>
      <c r="E1419" s="34" t="str">
        <f>IF($A1419="","",SUMIF(Parcelas!$A$2:$A$20001,$A1419,Parcelas!$C$2:$C$20001))</f>
        <v/>
      </c>
      <c r="F1419" s="34" t="str">
        <f t="shared" si="22"/>
        <v/>
      </c>
      <c r="G1419" s="32" t="str">
        <f>IF($A1419="","",IF(COUNTIF(Faturas!$A$2:$A$2001,$A1419)&gt;1,"Código repetido na aba Faturas",IF($B1419=0,"Sem itens",IF($D1419=0,"Sem parcelas",IF(NOT(ISNUMBER($C1419)),"Valor inválido nos itens",IF($F1419&lt;&gt;0,"Parcelas não batem com os itens","OK"))))))</f>
        <v/>
      </c>
      <c r="H1419" s="3" t="str">
        <f>IF($A1419="","",IF(COUNTIF($A$9:$A1419,$A1419)=1,1,0))</f>
        <v/>
      </c>
    </row>
    <row r="1420" spans="1:8" x14ac:dyDescent="0.25">
      <c r="A1420" s="32" t="str">
        <f>IF(INDEX(Faturas!$A:$A,ROW()-7)="","",INDEX(Faturas!$A:$A,ROW()-7))</f>
        <v/>
      </c>
      <c r="B1420" s="33" t="str">
        <f>IF($A1420="","",COUNTIF(Itens!$A$2:$A$20001,$A1420))</f>
        <v/>
      </c>
      <c r="C1420" s="34" t="str">
        <f>IF($A1420="","",IFERROR(SUMPRODUCT((Itens!$A$2:$A$20001=$A1420)*Itens!$D$2:$D$20001*(Itens!$E$2:$E$20001-Itens!$F$2:$F$20001)),"erro"))</f>
        <v/>
      </c>
      <c r="D1420" s="33" t="str">
        <f>IF($A1420="","",COUNTIF(Parcelas!$A$2:$A$20001,$A1420))</f>
        <v/>
      </c>
      <c r="E1420" s="34" t="str">
        <f>IF($A1420="","",SUMIF(Parcelas!$A$2:$A$20001,$A1420,Parcelas!$C$2:$C$20001))</f>
        <v/>
      </c>
      <c r="F1420" s="34" t="str">
        <f t="shared" si="22"/>
        <v/>
      </c>
      <c r="G1420" s="32" t="str">
        <f>IF($A1420="","",IF(COUNTIF(Faturas!$A$2:$A$2001,$A1420)&gt;1,"Código repetido na aba Faturas",IF($B1420=0,"Sem itens",IF($D1420=0,"Sem parcelas",IF(NOT(ISNUMBER($C1420)),"Valor inválido nos itens",IF($F1420&lt;&gt;0,"Parcelas não batem com os itens","OK"))))))</f>
        <v/>
      </c>
      <c r="H1420" s="3" t="str">
        <f>IF($A1420="","",IF(COUNTIF($A$9:$A1420,$A1420)=1,1,0))</f>
        <v/>
      </c>
    </row>
    <row r="1421" spans="1:8" x14ac:dyDescent="0.25">
      <c r="A1421" s="32" t="str">
        <f>IF(INDEX(Faturas!$A:$A,ROW()-7)="","",INDEX(Faturas!$A:$A,ROW()-7))</f>
        <v/>
      </c>
      <c r="B1421" s="33" t="str">
        <f>IF($A1421="","",COUNTIF(Itens!$A$2:$A$20001,$A1421))</f>
        <v/>
      </c>
      <c r="C1421" s="34" t="str">
        <f>IF($A1421="","",IFERROR(SUMPRODUCT((Itens!$A$2:$A$20001=$A1421)*Itens!$D$2:$D$20001*(Itens!$E$2:$E$20001-Itens!$F$2:$F$20001)),"erro"))</f>
        <v/>
      </c>
      <c r="D1421" s="33" t="str">
        <f>IF($A1421="","",COUNTIF(Parcelas!$A$2:$A$20001,$A1421))</f>
        <v/>
      </c>
      <c r="E1421" s="34" t="str">
        <f>IF($A1421="","",SUMIF(Parcelas!$A$2:$A$20001,$A1421,Parcelas!$C$2:$C$20001))</f>
        <v/>
      </c>
      <c r="F1421" s="34" t="str">
        <f t="shared" si="22"/>
        <v/>
      </c>
      <c r="G1421" s="32" t="str">
        <f>IF($A1421="","",IF(COUNTIF(Faturas!$A$2:$A$2001,$A1421)&gt;1,"Código repetido na aba Faturas",IF($B1421=0,"Sem itens",IF($D1421=0,"Sem parcelas",IF(NOT(ISNUMBER($C1421)),"Valor inválido nos itens",IF($F1421&lt;&gt;0,"Parcelas não batem com os itens","OK"))))))</f>
        <v/>
      </c>
      <c r="H1421" s="3" t="str">
        <f>IF($A1421="","",IF(COUNTIF($A$9:$A1421,$A1421)=1,1,0))</f>
        <v/>
      </c>
    </row>
    <row r="1422" spans="1:8" x14ac:dyDescent="0.25">
      <c r="A1422" s="32" t="str">
        <f>IF(INDEX(Faturas!$A:$A,ROW()-7)="","",INDEX(Faturas!$A:$A,ROW()-7))</f>
        <v/>
      </c>
      <c r="B1422" s="33" t="str">
        <f>IF($A1422="","",COUNTIF(Itens!$A$2:$A$20001,$A1422))</f>
        <v/>
      </c>
      <c r="C1422" s="34" t="str">
        <f>IF($A1422="","",IFERROR(SUMPRODUCT((Itens!$A$2:$A$20001=$A1422)*Itens!$D$2:$D$20001*(Itens!$E$2:$E$20001-Itens!$F$2:$F$20001)),"erro"))</f>
        <v/>
      </c>
      <c r="D1422" s="33" t="str">
        <f>IF($A1422="","",COUNTIF(Parcelas!$A$2:$A$20001,$A1422))</f>
        <v/>
      </c>
      <c r="E1422" s="34" t="str">
        <f>IF($A1422="","",SUMIF(Parcelas!$A$2:$A$20001,$A1422,Parcelas!$C$2:$C$20001))</f>
        <v/>
      </c>
      <c r="F1422" s="34" t="str">
        <f t="shared" si="22"/>
        <v/>
      </c>
      <c r="G1422" s="32" t="str">
        <f>IF($A1422="","",IF(COUNTIF(Faturas!$A$2:$A$2001,$A1422)&gt;1,"Código repetido na aba Faturas",IF($B1422=0,"Sem itens",IF($D1422=0,"Sem parcelas",IF(NOT(ISNUMBER($C1422)),"Valor inválido nos itens",IF($F1422&lt;&gt;0,"Parcelas não batem com os itens","OK"))))))</f>
        <v/>
      </c>
      <c r="H1422" s="3" t="str">
        <f>IF($A1422="","",IF(COUNTIF($A$9:$A1422,$A1422)=1,1,0))</f>
        <v/>
      </c>
    </row>
    <row r="1423" spans="1:8" x14ac:dyDescent="0.25">
      <c r="A1423" s="32" t="str">
        <f>IF(INDEX(Faturas!$A:$A,ROW()-7)="","",INDEX(Faturas!$A:$A,ROW()-7))</f>
        <v/>
      </c>
      <c r="B1423" s="33" t="str">
        <f>IF($A1423="","",COUNTIF(Itens!$A$2:$A$20001,$A1423))</f>
        <v/>
      </c>
      <c r="C1423" s="34" t="str">
        <f>IF($A1423="","",IFERROR(SUMPRODUCT((Itens!$A$2:$A$20001=$A1423)*Itens!$D$2:$D$20001*(Itens!$E$2:$E$20001-Itens!$F$2:$F$20001)),"erro"))</f>
        <v/>
      </c>
      <c r="D1423" s="33" t="str">
        <f>IF($A1423="","",COUNTIF(Parcelas!$A$2:$A$20001,$A1423))</f>
        <v/>
      </c>
      <c r="E1423" s="34" t="str">
        <f>IF($A1423="","",SUMIF(Parcelas!$A$2:$A$20001,$A1423,Parcelas!$C$2:$C$20001))</f>
        <v/>
      </c>
      <c r="F1423" s="34" t="str">
        <f t="shared" si="22"/>
        <v/>
      </c>
      <c r="G1423" s="32" t="str">
        <f>IF($A1423="","",IF(COUNTIF(Faturas!$A$2:$A$2001,$A1423)&gt;1,"Código repetido na aba Faturas",IF($B1423=0,"Sem itens",IF($D1423=0,"Sem parcelas",IF(NOT(ISNUMBER($C1423)),"Valor inválido nos itens",IF($F1423&lt;&gt;0,"Parcelas não batem com os itens","OK"))))))</f>
        <v/>
      </c>
      <c r="H1423" s="3" t="str">
        <f>IF($A1423="","",IF(COUNTIF($A$9:$A1423,$A1423)=1,1,0))</f>
        <v/>
      </c>
    </row>
    <row r="1424" spans="1:8" x14ac:dyDescent="0.25">
      <c r="A1424" s="32" t="str">
        <f>IF(INDEX(Faturas!$A:$A,ROW()-7)="","",INDEX(Faturas!$A:$A,ROW()-7))</f>
        <v/>
      </c>
      <c r="B1424" s="33" t="str">
        <f>IF($A1424="","",COUNTIF(Itens!$A$2:$A$20001,$A1424))</f>
        <v/>
      </c>
      <c r="C1424" s="34" t="str">
        <f>IF($A1424="","",IFERROR(SUMPRODUCT((Itens!$A$2:$A$20001=$A1424)*Itens!$D$2:$D$20001*(Itens!$E$2:$E$20001-Itens!$F$2:$F$20001)),"erro"))</f>
        <v/>
      </c>
      <c r="D1424" s="33" t="str">
        <f>IF($A1424="","",COUNTIF(Parcelas!$A$2:$A$20001,$A1424))</f>
        <v/>
      </c>
      <c r="E1424" s="34" t="str">
        <f>IF($A1424="","",SUMIF(Parcelas!$A$2:$A$20001,$A1424,Parcelas!$C$2:$C$20001))</f>
        <v/>
      </c>
      <c r="F1424" s="34" t="str">
        <f t="shared" si="22"/>
        <v/>
      </c>
      <c r="G1424" s="32" t="str">
        <f>IF($A1424="","",IF(COUNTIF(Faturas!$A$2:$A$2001,$A1424)&gt;1,"Código repetido na aba Faturas",IF($B1424=0,"Sem itens",IF($D1424=0,"Sem parcelas",IF(NOT(ISNUMBER($C1424)),"Valor inválido nos itens",IF($F1424&lt;&gt;0,"Parcelas não batem com os itens","OK"))))))</f>
        <v/>
      </c>
      <c r="H1424" s="3" t="str">
        <f>IF($A1424="","",IF(COUNTIF($A$9:$A1424,$A1424)=1,1,0))</f>
        <v/>
      </c>
    </row>
    <row r="1425" spans="1:8" x14ac:dyDescent="0.25">
      <c r="A1425" s="32" t="str">
        <f>IF(INDEX(Faturas!$A:$A,ROW()-7)="","",INDEX(Faturas!$A:$A,ROW()-7))</f>
        <v/>
      </c>
      <c r="B1425" s="33" t="str">
        <f>IF($A1425="","",COUNTIF(Itens!$A$2:$A$20001,$A1425))</f>
        <v/>
      </c>
      <c r="C1425" s="34" t="str">
        <f>IF($A1425="","",IFERROR(SUMPRODUCT((Itens!$A$2:$A$20001=$A1425)*Itens!$D$2:$D$20001*(Itens!$E$2:$E$20001-Itens!$F$2:$F$20001)),"erro"))</f>
        <v/>
      </c>
      <c r="D1425" s="33" t="str">
        <f>IF($A1425="","",COUNTIF(Parcelas!$A$2:$A$20001,$A1425))</f>
        <v/>
      </c>
      <c r="E1425" s="34" t="str">
        <f>IF($A1425="","",SUMIF(Parcelas!$A$2:$A$20001,$A1425,Parcelas!$C$2:$C$20001))</f>
        <v/>
      </c>
      <c r="F1425" s="34" t="str">
        <f t="shared" si="22"/>
        <v/>
      </c>
      <c r="G1425" s="32" t="str">
        <f>IF($A1425="","",IF(COUNTIF(Faturas!$A$2:$A$2001,$A1425)&gt;1,"Código repetido na aba Faturas",IF($B1425=0,"Sem itens",IF($D1425=0,"Sem parcelas",IF(NOT(ISNUMBER($C1425)),"Valor inválido nos itens",IF($F1425&lt;&gt;0,"Parcelas não batem com os itens","OK"))))))</f>
        <v/>
      </c>
      <c r="H1425" s="3" t="str">
        <f>IF($A1425="","",IF(COUNTIF($A$9:$A1425,$A1425)=1,1,0))</f>
        <v/>
      </c>
    </row>
    <row r="1426" spans="1:8" x14ac:dyDescent="0.25">
      <c r="A1426" s="32" t="str">
        <f>IF(INDEX(Faturas!$A:$A,ROW()-7)="","",INDEX(Faturas!$A:$A,ROW()-7))</f>
        <v/>
      </c>
      <c r="B1426" s="33" t="str">
        <f>IF($A1426="","",COUNTIF(Itens!$A$2:$A$20001,$A1426))</f>
        <v/>
      </c>
      <c r="C1426" s="34" t="str">
        <f>IF($A1426="","",IFERROR(SUMPRODUCT((Itens!$A$2:$A$20001=$A1426)*Itens!$D$2:$D$20001*(Itens!$E$2:$E$20001-Itens!$F$2:$F$20001)),"erro"))</f>
        <v/>
      </c>
      <c r="D1426" s="33" t="str">
        <f>IF($A1426="","",COUNTIF(Parcelas!$A$2:$A$20001,$A1426))</f>
        <v/>
      </c>
      <c r="E1426" s="34" t="str">
        <f>IF($A1426="","",SUMIF(Parcelas!$A$2:$A$20001,$A1426,Parcelas!$C$2:$C$20001))</f>
        <v/>
      </c>
      <c r="F1426" s="34" t="str">
        <f t="shared" si="22"/>
        <v/>
      </c>
      <c r="G1426" s="32" t="str">
        <f>IF($A1426="","",IF(COUNTIF(Faturas!$A$2:$A$2001,$A1426)&gt;1,"Código repetido na aba Faturas",IF($B1426=0,"Sem itens",IF($D1426=0,"Sem parcelas",IF(NOT(ISNUMBER($C1426)),"Valor inválido nos itens",IF($F1426&lt;&gt;0,"Parcelas não batem com os itens","OK"))))))</f>
        <v/>
      </c>
      <c r="H1426" s="3" t="str">
        <f>IF($A1426="","",IF(COUNTIF($A$9:$A1426,$A1426)=1,1,0))</f>
        <v/>
      </c>
    </row>
    <row r="1427" spans="1:8" x14ac:dyDescent="0.25">
      <c r="A1427" s="32" t="str">
        <f>IF(INDEX(Faturas!$A:$A,ROW()-7)="","",INDEX(Faturas!$A:$A,ROW()-7))</f>
        <v/>
      </c>
      <c r="B1427" s="33" t="str">
        <f>IF($A1427="","",COUNTIF(Itens!$A$2:$A$20001,$A1427))</f>
        <v/>
      </c>
      <c r="C1427" s="34" t="str">
        <f>IF($A1427="","",IFERROR(SUMPRODUCT((Itens!$A$2:$A$20001=$A1427)*Itens!$D$2:$D$20001*(Itens!$E$2:$E$20001-Itens!$F$2:$F$20001)),"erro"))</f>
        <v/>
      </c>
      <c r="D1427" s="33" t="str">
        <f>IF($A1427="","",COUNTIF(Parcelas!$A$2:$A$20001,$A1427))</f>
        <v/>
      </c>
      <c r="E1427" s="34" t="str">
        <f>IF($A1427="","",SUMIF(Parcelas!$A$2:$A$20001,$A1427,Parcelas!$C$2:$C$20001))</f>
        <v/>
      </c>
      <c r="F1427" s="34" t="str">
        <f t="shared" si="22"/>
        <v/>
      </c>
      <c r="G1427" s="32" t="str">
        <f>IF($A1427="","",IF(COUNTIF(Faturas!$A$2:$A$2001,$A1427)&gt;1,"Código repetido na aba Faturas",IF($B1427=0,"Sem itens",IF($D1427=0,"Sem parcelas",IF(NOT(ISNUMBER($C1427)),"Valor inválido nos itens",IF($F1427&lt;&gt;0,"Parcelas não batem com os itens","OK"))))))</f>
        <v/>
      </c>
      <c r="H1427" s="3" t="str">
        <f>IF($A1427="","",IF(COUNTIF($A$9:$A1427,$A1427)=1,1,0))</f>
        <v/>
      </c>
    </row>
    <row r="1428" spans="1:8" x14ac:dyDescent="0.25">
      <c r="A1428" s="32" t="str">
        <f>IF(INDEX(Faturas!$A:$A,ROW()-7)="","",INDEX(Faturas!$A:$A,ROW()-7))</f>
        <v/>
      </c>
      <c r="B1428" s="33" t="str">
        <f>IF($A1428="","",COUNTIF(Itens!$A$2:$A$20001,$A1428))</f>
        <v/>
      </c>
      <c r="C1428" s="34" t="str">
        <f>IF($A1428="","",IFERROR(SUMPRODUCT((Itens!$A$2:$A$20001=$A1428)*Itens!$D$2:$D$20001*(Itens!$E$2:$E$20001-Itens!$F$2:$F$20001)),"erro"))</f>
        <v/>
      </c>
      <c r="D1428" s="33" t="str">
        <f>IF($A1428="","",COUNTIF(Parcelas!$A$2:$A$20001,$A1428))</f>
        <v/>
      </c>
      <c r="E1428" s="34" t="str">
        <f>IF($A1428="","",SUMIF(Parcelas!$A$2:$A$20001,$A1428,Parcelas!$C$2:$C$20001))</f>
        <v/>
      </c>
      <c r="F1428" s="34" t="str">
        <f t="shared" si="22"/>
        <v/>
      </c>
      <c r="G1428" s="32" t="str">
        <f>IF($A1428="","",IF(COUNTIF(Faturas!$A$2:$A$2001,$A1428)&gt;1,"Código repetido na aba Faturas",IF($B1428=0,"Sem itens",IF($D1428=0,"Sem parcelas",IF(NOT(ISNUMBER($C1428)),"Valor inválido nos itens",IF($F1428&lt;&gt;0,"Parcelas não batem com os itens","OK"))))))</f>
        <v/>
      </c>
      <c r="H1428" s="3" t="str">
        <f>IF($A1428="","",IF(COUNTIF($A$9:$A1428,$A1428)=1,1,0))</f>
        <v/>
      </c>
    </row>
    <row r="1429" spans="1:8" x14ac:dyDescent="0.25">
      <c r="A1429" s="32" t="str">
        <f>IF(INDEX(Faturas!$A:$A,ROW()-7)="","",INDEX(Faturas!$A:$A,ROW()-7))</f>
        <v/>
      </c>
      <c r="B1429" s="33" t="str">
        <f>IF($A1429="","",COUNTIF(Itens!$A$2:$A$20001,$A1429))</f>
        <v/>
      </c>
      <c r="C1429" s="34" t="str">
        <f>IF($A1429="","",IFERROR(SUMPRODUCT((Itens!$A$2:$A$20001=$A1429)*Itens!$D$2:$D$20001*(Itens!$E$2:$E$20001-Itens!$F$2:$F$20001)),"erro"))</f>
        <v/>
      </c>
      <c r="D1429" s="33" t="str">
        <f>IF($A1429="","",COUNTIF(Parcelas!$A$2:$A$20001,$A1429))</f>
        <v/>
      </c>
      <c r="E1429" s="34" t="str">
        <f>IF($A1429="","",SUMIF(Parcelas!$A$2:$A$20001,$A1429,Parcelas!$C$2:$C$20001))</f>
        <v/>
      </c>
      <c r="F1429" s="34" t="str">
        <f t="shared" si="22"/>
        <v/>
      </c>
      <c r="G1429" s="32" t="str">
        <f>IF($A1429="","",IF(COUNTIF(Faturas!$A$2:$A$2001,$A1429)&gt;1,"Código repetido na aba Faturas",IF($B1429=0,"Sem itens",IF($D1429=0,"Sem parcelas",IF(NOT(ISNUMBER($C1429)),"Valor inválido nos itens",IF($F1429&lt;&gt;0,"Parcelas não batem com os itens","OK"))))))</f>
        <v/>
      </c>
      <c r="H1429" s="3" t="str">
        <f>IF($A1429="","",IF(COUNTIF($A$9:$A1429,$A1429)=1,1,0))</f>
        <v/>
      </c>
    </row>
    <row r="1430" spans="1:8" x14ac:dyDescent="0.25">
      <c r="A1430" s="32" t="str">
        <f>IF(INDEX(Faturas!$A:$A,ROW()-7)="","",INDEX(Faturas!$A:$A,ROW()-7))</f>
        <v/>
      </c>
      <c r="B1430" s="33" t="str">
        <f>IF($A1430="","",COUNTIF(Itens!$A$2:$A$20001,$A1430))</f>
        <v/>
      </c>
      <c r="C1430" s="34" t="str">
        <f>IF($A1430="","",IFERROR(SUMPRODUCT((Itens!$A$2:$A$20001=$A1430)*Itens!$D$2:$D$20001*(Itens!$E$2:$E$20001-Itens!$F$2:$F$20001)),"erro"))</f>
        <v/>
      </c>
      <c r="D1430" s="33" t="str">
        <f>IF($A1430="","",COUNTIF(Parcelas!$A$2:$A$20001,$A1430))</f>
        <v/>
      </c>
      <c r="E1430" s="34" t="str">
        <f>IF($A1430="","",SUMIF(Parcelas!$A$2:$A$20001,$A1430,Parcelas!$C$2:$C$20001))</f>
        <v/>
      </c>
      <c r="F1430" s="34" t="str">
        <f t="shared" si="22"/>
        <v/>
      </c>
      <c r="G1430" s="32" t="str">
        <f>IF($A1430="","",IF(COUNTIF(Faturas!$A$2:$A$2001,$A1430)&gt;1,"Código repetido na aba Faturas",IF($B1430=0,"Sem itens",IF($D1430=0,"Sem parcelas",IF(NOT(ISNUMBER($C1430)),"Valor inválido nos itens",IF($F1430&lt;&gt;0,"Parcelas não batem com os itens","OK"))))))</f>
        <v/>
      </c>
      <c r="H1430" s="3" t="str">
        <f>IF($A1430="","",IF(COUNTIF($A$9:$A1430,$A1430)=1,1,0))</f>
        <v/>
      </c>
    </row>
    <row r="1431" spans="1:8" x14ac:dyDescent="0.25">
      <c r="A1431" s="32" t="str">
        <f>IF(INDEX(Faturas!$A:$A,ROW()-7)="","",INDEX(Faturas!$A:$A,ROW()-7))</f>
        <v/>
      </c>
      <c r="B1431" s="33" t="str">
        <f>IF($A1431="","",COUNTIF(Itens!$A$2:$A$20001,$A1431))</f>
        <v/>
      </c>
      <c r="C1431" s="34" t="str">
        <f>IF($A1431="","",IFERROR(SUMPRODUCT((Itens!$A$2:$A$20001=$A1431)*Itens!$D$2:$D$20001*(Itens!$E$2:$E$20001-Itens!$F$2:$F$20001)),"erro"))</f>
        <v/>
      </c>
      <c r="D1431" s="33" t="str">
        <f>IF($A1431="","",COUNTIF(Parcelas!$A$2:$A$20001,$A1431))</f>
        <v/>
      </c>
      <c r="E1431" s="34" t="str">
        <f>IF($A1431="","",SUMIF(Parcelas!$A$2:$A$20001,$A1431,Parcelas!$C$2:$C$20001))</f>
        <v/>
      </c>
      <c r="F1431" s="34" t="str">
        <f t="shared" si="22"/>
        <v/>
      </c>
      <c r="G1431" s="32" t="str">
        <f>IF($A1431="","",IF(COUNTIF(Faturas!$A$2:$A$2001,$A1431)&gt;1,"Código repetido na aba Faturas",IF($B1431=0,"Sem itens",IF($D1431=0,"Sem parcelas",IF(NOT(ISNUMBER($C1431)),"Valor inválido nos itens",IF($F1431&lt;&gt;0,"Parcelas não batem com os itens","OK"))))))</f>
        <v/>
      </c>
      <c r="H1431" s="3" t="str">
        <f>IF($A1431="","",IF(COUNTIF($A$9:$A1431,$A1431)=1,1,0))</f>
        <v/>
      </c>
    </row>
    <row r="1432" spans="1:8" x14ac:dyDescent="0.25">
      <c r="A1432" s="32" t="str">
        <f>IF(INDEX(Faturas!$A:$A,ROW()-7)="","",INDEX(Faturas!$A:$A,ROW()-7))</f>
        <v/>
      </c>
      <c r="B1432" s="33" t="str">
        <f>IF($A1432="","",COUNTIF(Itens!$A$2:$A$20001,$A1432))</f>
        <v/>
      </c>
      <c r="C1432" s="34" t="str">
        <f>IF($A1432="","",IFERROR(SUMPRODUCT((Itens!$A$2:$A$20001=$A1432)*Itens!$D$2:$D$20001*(Itens!$E$2:$E$20001-Itens!$F$2:$F$20001)),"erro"))</f>
        <v/>
      </c>
      <c r="D1432" s="33" t="str">
        <f>IF($A1432="","",COUNTIF(Parcelas!$A$2:$A$20001,$A1432))</f>
        <v/>
      </c>
      <c r="E1432" s="34" t="str">
        <f>IF($A1432="","",SUMIF(Parcelas!$A$2:$A$20001,$A1432,Parcelas!$C$2:$C$20001))</f>
        <v/>
      </c>
      <c r="F1432" s="34" t="str">
        <f t="shared" si="22"/>
        <v/>
      </c>
      <c r="G1432" s="32" t="str">
        <f>IF($A1432="","",IF(COUNTIF(Faturas!$A$2:$A$2001,$A1432)&gt;1,"Código repetido na aba Faturas",IF($B1432=0,"Sem itens",IF($D1432=0,"Sem parcelas",IF(NOT(ISNUMBER($C1432)),"Valor inválido nos itens",IF($F1432&lt;&gt;0,"Parcelas não batem com os itens","OK"))))))</f>
        <v/>
      </c>
      <c r="H1432" s="3" t="str">
        <f>IF($A1432="","",IF(COUNTIF($A$9:$A1432,$A1432)=1,1,0))</f>
        <v/>
      </c>
    </row>
    <row r="1433" spans="1:8" x14ac:dyDescent="0.25">
      <c r="A1433" s="32" t="str">
        <f>IF(INDEX(Faturas!$A:$A,ROW()-7)="","",INDEX(Faturas!$A:$A,ROW()-7))</f>
        <v/>
      </c>
      <c r="B1433" s="33" t="str">
        <f>IF($A1433="","",COUNTIF(Itens!$A$2:$A$20001,$A1433))</f>
        <v/>
      </c>
      <c r="C1433" s="34" t="str">
        <f>IF($A1433="","",IFERROR(SUMPRODUCT((Itens!$A$2:$A$20001=$A1433)*Itens!$D$2:$D$20001*(Itens!$E$2:$E$20001-Itens!$F$2:$F$20001)),"erro"))</f>
        <v/>
      </c>
      <c r="D1433" s="33" t="str">
        <f>IF($A1433="","",COUNTIF(Parcelas!$A$2:$A$20001,$A1433))</f>
        <v/>
      </c>
      <c r="E1433" s="34" t="str">
        <f>IF($A1433="","",SUMIF(Parcelas!$A$2:$A$20001,$A1433,Parcelas!$C$2:$C$20001))</f>
        <v/>
      </c>
      <c r="F1433" s="34" t="str">
        <f t="shared" si="22"/>
        <v/>
      </c>
      <c r="G1433" s="32" t="str">
        <f>IF($A1433="","",IF(COUNTIF(Faturas!$A$2:$A$2001,$A1433)&gt;1,"Código repetido na aba Faturas",IF($B1433=0,"Sem itens",IF($D1433=0,"Sem parcelas",IF(NOT(ISNUMBER($C1433)),"Valor inválido nos itens",IF($F1433&lt;&gt;0,"Parcelas não batem com os itens","OK"))))))</f>
        <v/>
      </c>
      <c r="H1433" s="3" t="str">
        <f>IF($A1433="","",IF(COUNTIF($A$9:$A1433,$A1433)=1,1,0))</f>
        <v/>
      </c>
    </row>
    <row r="1434" spans="1:8" x14ac:dyDescent="0.25">
      <c r="A1434" s="32" t="str">
        <f>IF(INDEX(Faturas!$A:$A,ROW()-7)="","",INDEX(Faturas!$A:$A,ROW()-7))</f>
        <v/>
      </c>
      <c r="B1434" s="33" t="str">
        <f>IF($A1434="","",COUNTIF(Itens!$A$2:$A$20001,$A1434))</f>
        <v/>
      </c>
      <c r="C1434" s="34" t="str">
        <f>IF($A1434="","",IFERROR(SUMPRODUCT((Itens!$A$2:$A$20001=$A1434)*Itens!$D$2:$D$20001*(Itens!$E$2:$E$20001-Itens!$F$2:$F$20001)),"erro"))</f>
        <v/>
      </c>
      <c r="D1434" s="33" t="str">
        <f>IF($A1434="","",COUNTIF(Parcelas!$A$2:$A$20001,$A1434))</f>
        <v/>
      </c>
      <c r="E1434" s="34" t="str">
        <f>IF($A1434="","",SUMIF(Parcelas!$A$2:$A$20001,$A1434,Parcelas!$C$2:$C$20001))</f>
        <v/>
      </c>
      <c r="F1434" s="34" t="str">
        <f t="shared" si="22"/>
        <v/>
      </c>
      <c r="G1434" s="32" t="str">
        <f>IF($A1434="","",IF(COUNTIF(Faturas!$A$2:$A$2001,$A1434)&gt;1,"Código repetido na aba Faturas",IF($B1434=0,"Sem itens",IF($D1434=0,"Sem parcelas",IF(NOT(ISNUMBER($C1434)),"Valor inválido nos itens",IF($F1434&lt;&gt;0,"Parcelas não batem com os itens","OK"))))))</f>
        <v/>
      </c>
      <c r="H1434" s="3" t="str">
        <f>IF($A1434="","",IF(COUNTIF($A$9:$A1434,$A1434)=1,1,0))</f>
        <v/>
      </c>
    </row>
    <row r="1435" spans="1:8" x14ac:dyDescent="0.25">
      <c r="A1435" s="32" t="str">
        <f>IF(INDEX(Faturas!$A:$A,ROW()-7)="","",INDEX(Faturas!$A:$A,ROW()-7))</f>
        <v/>
      </c>
      <c r="B1435" s="33" t="str">
        <f>IF($A1435="","",COUNTIF(Itens!$A$2:$A$20001,$A1435))</f>
        <v/>
      </c>
      <c r="C1435" s="34" t="str">
        <f>IF($A1435="","",IFERROR(SUMPRODUCT((Itens!$A$2:$A$20001=$A1435)*Itens!$D$2:$D$20001*(Itens!$E$2:$E$20001-Itens!$F$2:$F$20001)),"erro"))</f>
        <v/>
      </c>
      <c r="D1435" s="33" t="str">
        <f>IF($A1435="","",COUNTIF(Parcelas!$A$2:$A$20001,$A1435))</f>
        <v/>
      </c>
      <c r="E1435" s="34" t="str">
        <f>IF($A1435="","",SUMIF(Parcelas!$A$2:$A$20001,$A1435,Parcelas!$C$2:$C$20001))</f>
        <v/>
      </c>
      <c r="F1435" s="34" t="str">
        <f t="shared" si="22"/>
        <v/>
      </c>
      <c r="G1435" s="32" t="str">
        <f>IF($A1435="","",IF(COUNTIF(Faturas!$A$2:$A$2001,$A1435)&gt;1,"Código repetido na aba Faturas",IF($B1435=0,"Sem itens",IF($D1435=0,"Sem parcelas",IF(NOT(ISNUMBER($C1435)),"Valor inválido nos itens",IF($F1435&lt;&gt;0,"Parcelas não batem com os itens","OK"))))))</f>
        <v/>
      </c>
      <c r="H1435" s="3" t="str">
        <f>IF($A1435="","",IF(COUNTIF($A$9:$A1435,$A1435)=1,1,0))</f>
        <v/>
      </c>
    </row>
    <row r="1436" spans="1:8" x14ac:dyDescent="0.25">
      <c r="A1436" s="32" t="str">
        <f>IF(INDEX(Faturas!$A:$A,ROW()-7)="","",INDEX(Faturas!$A:$A,ROW()-7))</f>
        <v/>
      </c>
      <c r="B1436" s="33" t="str">
        <f>IF($A1436="","",COUNTIF(Itens!$A$2:$A$20001,$A1436))</f>
        <v/>
      </c>
      <c r="C1436" s="34" t="str">
        <f>IF($A1436="","",IFERROR(SUMPRODUCT((Itens!$A$2:$A$20001=$A1436)*Itens!$D$2:$D$20001*(Itens!$E$2:$E$20001-Itens!$F$2:$F$20001)),"erro"))</f>
        <v/>
      </c>
      <c r="D1436" s="33" t="str">
        <f>IF($A1436="","",COUNTIF(Parcelas!$A$2:$A$20001,$A1436))</f>
        <v/>
      </c>
      <c r="E1436" s="34" t="str">
        <f>IF($A1436="","",SUMIF(Parcelas!$A$2:$A$20001,$A1436,Parcelas!$C$2:$C$20001))</f>
        <v/>
      </c>
      <c r="F1436" s="34" t="str">
        <f t="shared" si="22"/>
        <v/>
      </c>
      <c r="G1436" s="32" t="str">
        <f>IF($A1436="","",IF(COUNTIF(Faturas!$A$2:$A$2001,$A1436)&gt;1,"Código repetido na aba Faturas",IF($B1436=0,"Sem itens",IF($D1436=0,"Sem parcelas",IF(NOT(ISNUMBER($C1436)),"Valor inválido nos itens",IF($F1436&lt;&gt;0,"Parcelas não batem com os itens","OK"))))))</f>
        <v/>
      </c>
      <c r="H1436" s="3" t="str">
        <f>IF($A1436="","",IF(COUNTIF($A$9:$A1436,$A1436)=1,1,0))</f>
        <v/>
      </c>
    </row>
    <row r="1437" spans="1:8" x14ac:dyDescent="0.25">
      <c r="A1437" s="32" t="str">
        <f>IF(INDEX(Faturas!$A:$A,ROW()-7)="","",INDEX(Faturas!$A:$A,ROW()-7))</f>
        <v/>
      </c>
      <c r="B1437" s="33" t="str">
        <f>IF($A1437="","",COUNTIF(Itens!$A$2:$A$20001,$A1437))</f>
        <v/>
      </c>
      <c r="C1437" s="34" t="str">
        <f>IF($A1437="","",IFERROR(SUMPRODUCT((Itens!$A$2:$A$20001=$A1437)*Itens!$D$2:$D$20001*(Itens!$E$2:$E$20001-Itens!$F$2:$F$20001)),"erro"))</f>
        <v/>
      </c>
      <c r="D1437" s="33" t="str">
        <f>IF($A1437="","",COUNTIF(Parcelas!$A$2:$A$20001,$A1437))</f>
        <v/>
      </c>
      <c r="E1437" s="34" t="str">
        <f>IF($A1437="","",SUMIF(Parcelas!$A$2:$A$20001,$A1437,Parcelas!$C$2:$C$20001))</f>
        <v/>
      </c>
      <c r="F1437" s="34" t="str">
        <f t="shared" si="22"/>
        <v/>
      </c>
      <c r="G1437" s="32" t="str">
        <f>IF($A1437="","",IF(COUNTIF(Faturas!$A$2:$A$2001,$A1437)&gt;1,"Código repetido na aba Faturas",IF($B1437=0,"Sem itens",IF($D1437=0,"Sem parcelas",IF(NOT(ISNUMBER($C1437)),"Valor inválido nos itens",IF($F1437&lt;&gt;0,"Parcelas não batem com os itens","OK"))))))</f>
        <v/>
      </c>
      <c r="H1437" s="3" t="str">
        <f>IF($A1437="","",IF(COUNTIF($A$9:$A1437,$A1437)=1,1,0))</f>
        <v/>
      </c>
    </row>
    <row r="1438" spans="1:8" x14ac:dyDescent="0.25">
      <c r="A1438" s="32" t="str">
        <f>IF(INDEX(Faturas!$A:$A,ROW()-7)="","",INDEX(Faturas!$A:$A,ROW()-7))</f>
        <v/>
      </c>
      <c r="B1438" s="33" t="str">
        <f>IF($A1438="","",COUNTIF(Itens!$A$2:$A$20001,$A1438))</f>
        <v/>
      </c>
      <c r="C1438" s="34" t="str">
        <f>IF($A1438="","",IFERROR(SUMPRODUCT((Itens!$A$2:$A$20001=$A1438)*Itens!$D$2:$D$20001*(Itens!$E$2:$E$20001-Itens!$F$2:$F$20001)),"erro"))</f>
        <v/>
      </c>
      <c r="D1438" s="33" t="str">
        <f>IF($A1438="","",COUNTIF(Parcelas!$A$2:$A$20001,$A1438))</f>
        <v/>
      </c>
      <c r="E1438" s="34" t="str">
        <f>IF($A1438="","",SUMIF(Parcelas!$A$2:$A$20001,$A1438,Parcelas!$C$2:$C$20001))</f>
        <v/>
      </c>
      <c r="F1438" s="34" t="str">
        <f t="shared" si="22"/>
        <v/>
      </c>
      <c r="G1438" s="32" t="str">
        <f>IF($A1438="","",IF(COUNTIF(Faturas!$A$2:$A$2001,$A1438)&gt;1,"Código repetido na aba Faturas",IF($B1438=0,"Sem itens",IF($D1438=0,"Sem parcelas",IF(NOT(ISNUMBER($C1438)),"Valor inválido nos itens",IF($F1438&lt;&gt;0,"Parcelas não batem com os itens","OK"))))))</f>
        <v/>
      </c>
      <c r="H1438" s="3" t="str">
        <f>IF($A1438="","",IF(COUNTIF($A$9:$A1438,$A1438)=1,1,0))</f>
        <v/>
      </c>
    </row>
    <row r="1439" spans="1:8" x14ac:dyDescent="0.25">
      <c r="A1439" s="32" t="str">
        <f>IF(INDEX(Faturas!$A:$A,ROW()-7)="","",INDEX(Faturas!$A:$A,ROW()-7))</f>
        <v/>
      </c>
      <c r="B1439" s="33" t="str">
        <f>IF($A1439="","",COUNTIF(Itens!$A$2:$A$20001,$A1439))</f>
        <v/>
      </c>
      <c r="C1439" s="34" t="str">
        <f>IF($A1439="","",IFERROR(SUMPRODUCT((Itens!$A$2:$A$20001=$A1439)*Itens!$D$2:$D$20001*(Itens!$E$2:$E$20001-Itens!$F$2:$F$20001)),"erro"))</f>
        <v/>
      </c>
      <c r="D1439" s="33" t="str">
        <f>IF($A1439="","",COUNTIF(Parcelas!$A$2:$A$20001,$A1439))</f>
        <v/>
      </c>
      <c r="E1439" s="34" t="str">
        <f>IF($A1439="","",SUMIF(Parcelas!$A$2:$A$20001,$A1439,Parcelas!$C$2:$C$20001))</f>
        <v/>
      </c>
      <c r="F1439" s="34" t="str">
        <f t="shared" si="22"/>
        <v/>
      </c>
      <c r="G1439" s="32" t="str">
        <f>IF($A1439="","",IF(COUNTIF(Faturas!$A$2:$A$2001,$A1439)&gt;1,"Código repetido na aba Faturas",IF($B1439=0,"Sem itens",IF($D1439=0,"Sem parcelas",IF(NOT(ISNUMBER($C1439)),"Valor inválido nos itens",IF($F1439&lt;&gt;0,"Parcelas não batem com os itens","OK"))))))</f>
        <v/>
      </c>
      <c r="H1439" s="3" t="str">
        <f>IF($A1439="","",IF(COUNTIF($A$9:$A1439,$A1439)=1,1,0))</f>
        <v/>
      </c>
    </row>
    <row r="1440" spans="1:8" x14ac:dyDescent="0.25">
      <c r="A1440" s="32" t="str">
        <f>IF(INDEX(Faturas!$A:$A,ROW()-7)="","",INDEX(Faturas!$A:$A,ROW()-7))</f>
        <v/>
      </c>
      <c r="B1440" s="33" t="str">
        <f>IF($A1440="","",COUNTIF(Itens!$A$2:$A$20001,$A1440))</f>
        <v/>
      </c>
      <c r="C1440" s="34" t="str">
        <f>IF($A1440="","",IFERROR(SUMPRODUCT((Itens!$A$2:$A$20001=$A1440)*Itens!$D$2:$D$20001*(Itens!$E$2:$E$20001-Itens!$F$2:$F$20001)),"erro"))</f>
        <v/>
      </c>
      <c r="D1440" s="33" t="str">
        <f>IF($A1440="","",COUNTIF(Parcelas!$A$2:$A$20001,$A1440))</f>
        <v/>
      </c>
      <c r="E1440" s="34" t="str">
        <f>IF($A1440="","",SUMIF(Parcelas!$A$2:$A$20001,$A1440,Parcelas!$C$2:$C$20001))</f>
        <v/>
      </c>
      <c r="F1440" s="34" t="str">
        <f t="shared" si="22"/>
        <v/>
      </c>
      <c r="G1440" s="32" t="str">
        <f>IF($A1440="","",IF(COUNTIF(Faturas!$A$2:$A$2001,$A1440)&gt;1,"Código repetido na aba Faturas",IF($B1440=0,"Sem itens",IF($D1440=0,"Sem parcelas",IF(NOT(ISNUMBER($C1440)),"Valor inválido nos itens",IF($F1440&lt;&gt;0,"Parcelas não batem com os itens","OK"))))))</f>
        <v/>
      </c>
      <c r="H1440" s="3" t="str">
        <f>IF($A1440="","",IF(COUNTIF($A$9:$A1440,$A1440)=1,1,0))</f>
        <v/>
      </c>
    </row>
    <row r="1441" spans="1:8" x14ac:dyDescent="0.25">
      <c r="A1441" s="32" t="str">
        <f>IF(INDEX(Faturas!$A:$A,ROW()-7)="","",INDEX(Faturas!$A:$A,ROW()-7))</f>
        <v/>
      </c>
      <c r="B1441" s="33" t="str">
        <f>IF($A1441="","",COUNTIF(Itens!$A$2:$A$20001,$A1441))</f>
        <v/>
      </c>
      <c r="C1441" s="34" t="str">
        <f>IF($A1441="","",IFERROR(SUMPRODUCT((Itens!$A$2:$A$20001=$A1441)*Itens!$D$2:$D$20001*(Itens!$E$2:$E$20001-Itens!$F$2:$F$20001)),"erro"))</f>
        <v/>
      </c>
      <c r="D1441" s="33" t="str">
        <f>IF($A1441="","",COUNTIF(Parcelas!$A$2:$A$20001,$A1441))</f>
        <v/>
      </c>
      <c r="E1441" s="34" t="str">
        <f>IF($A1441="","",SUMIF(Parcelas!$A$2:$A$20001,$A1441,Parcelas!$C$2:$C$20001))</f>
        <v/>
      </c>
      <c r="F1441" s="34" t="str">
        <f t="shared" si="22"/>
        <v/>
      </c>
      <c r="G1441" s="32" t="str">
        <f>IF($A1441="","",IF(COUNTIF(Faturas!$A$2:$A$2001,$A1441)&gt;1,"Código repetido na aba Faturas",IF($B1441=0,"Sem itens",IF($D1441=0,"Sem parcelas",IF(NOT(ISNUMBER($C1441)),"Valor inválido nos itens",IF($F1441&lt;&gt;0,"Parcelas não batem com os itens","OK"))))))</f>
        <v/>
      </c>
      <c r="H1441" s="3" t="str">
        <f>IF($A1441="","",IF(COUNTIF($A$9:$A1441,$A1441)=1,1,0))</f>
        <v/>
      </c>
    </row>
    <row r="1442" spans="1:8" x14ac:dyDescent="0.25">
      <c r="A1442" s="32" t="str">
        <f>IF(INDEX(Faturas!$A:$A,ROW()-7)="","",INDEX(Faturas!$A:$A,ROW()-7))</f>
        <v/>
      </c>
      <c r="B1442" s="33" t="str">
        <f>IF($A1442="","",COUNTIF(Itens!$A$2:$A$20001,$A1442))</f>
        <v/>
      </c>
      <c r="C1442" s="34" t="str">
        <f>IF($A1442="","",IFERROR(SUMPRODUCT((Itens!$A$2:$A$20001=$A1442)*Itens!$D$2:$D$20001*(Itens!$E$2:$E$20001-Itens!$F$2:$F$20001)),"erro"))</f>
        <v/>
      </c>
      <c r="D1442" s="33" t="str">
        <f>IF($A1442="","",COUNTIF(Parcelas!$A$2:$A$20001,$A1442))</f>
        <v/>
      </c>
      <c r="E1442" s="34" t="str">
        <f>IF($A1442="","",SUMIF(Parcelas!$A$2:$A$20001,$A1442,Parcelas!$C$2:$C$20001))</f>
        <v/>
      </c>
      <c r="F1442" s="34" t="str">
        <f t="shared" si="22"/>
        <v/>
      </c>
      <c r="G1442" s="32" t="str">
        <f>IF($A1442="","",IF(COUNTIF(Faturas!$A$2:$A$2001,$A1442)&gt;1,"Código repetido na aba Faturas",IF($B1442=0,"Sem itens",IF($D1442=0,"Sem parcelas",IF(NOT(ISNUMBER($C1442)),"Valor inválido nos itens",IF($F1442&lt;&gt;0,"Parcelas não batem com os itens","OK"))))))</f>
        <v/>
      </c>
      <c r="H1442" s="3" t="str">
        <f>IF($A1442="","",IF(COUNTIF($A$9:$A1442,$A1442)=1,1,0))</f>
        <v/>
      </c>
    </row>
    <row r="1443" spans="1:8" x14ac:dyDescent="0.25">
      <c r="A1443" s="32" t="str">
        <f>IF(INDEX(Faturas!$A:$A,ROW()-7)="","",INDEX(Faturas!$A:$A,ROW()-7))</f>
        <v/>
      </c>
      <c r="B1443" s="33" t="str">
        <f>IF($A1443="","",COUNTIF(Itens!$A$2:$A$20001,$A1443))</f>
        <v/>
      </c>
      <c r="C1443" s="34" t="str">
        <f>IF($A1443="","",IFERROR(SUMPRODUCT((Itens!$A$2:$A$20001=$A1443)*Itens!$D$2:$D$20001*(Itens!$E$2:$E$20001-Itens!$F$2:$F$20001)),"erro"))</f>
        <v/>
      </c>
      <c r="D1443" s="33" t="str">
        <f>IF($A1443="","",COUNTIF(Parcelas!$A$2:$A$20001,$A1443))</f>
        <v/>
      </c>
      <c r="E1443" s="34" t="str">
        <f>IF($A1443="","",SUMIF(Parcelas!$A$2:$A$20001,$A1443,Parcelas!$C$2:$C$20001))</f>
        <v/>
      </c>
      <c r="F1443" s="34" t="str">
        <f t="shared" si="22"/>
        <v/>
      </c>
      <c r="G1443" s="32" t="str">
        <f>IF($A1443="","",IF(COUNTIF(Faturas!$A$2:$A$2001,$A1443)&gt;1,"Código repetido na aba Faturas",IF($B1443=0,"Sem itens",IF($D1443=0,"Sem parcelas",IF(NOT(ISNUMBER($C1443)),"Valor inválido nos itens",IF($F1443&lt;&gt;0,"Parcelas não batem com os itens","OK"))))))</f>
        <v/>
      </c>
      <c r="H1443" s="3" t="str">
        <f>IF($A1443="","",IF(COUNTIF($A$9:$A1443,$A1443)=1,1,0))</f>
        <v/>
      </c>
    </row>
    <row r="1444" spans="1:8" x14ac:dyDescent="0.25">
      <c r="A1444" s="32" t="str">
        <f>IF(INDEX(Faturas!$A:$A,ROW()-7)="","",INDEX(Faturas!$A:$A,ROW()-7))</f>
        <v/>
      </c>
      <c r="B1444" s="33" t="str">
        <f>IF($A1444="","",COUNTIF(Itens!$A$2:$A$20001,$A1444))</f>
        <v/>
      </c>
      <c r="C1444" s="34" t="str">
        <f>IF($A1444="","",IFERROR(SUMPRODUCT((Itens!$A$2:$A$20001=$A1444)*Itens!$D$2:$D$20001*(Itens!$E$2:$E$20001-Itens!$F$2:$F$20001)),"erro"))</f>
        <v/>
      </c>
      <c r="D1444" s="33" t="str">
        <f>IF($A1444="","",COUNTIF(Parcelas!$A$2:$A$20001,$A1444))</f>
        <v/>
      </c>
      <c r="E1444" s="34" t="str">
        <f>IF($A1444="","",SUMIF(Parcelas!$A$2:$A$20001,$A1444,Parcelas!$C$2:$C$20001))</f>
        <v/>
      </c>
      <c r="F1444" s="34" t="str">
        <f t="shared" si="22"/>
        <v/>
      </c>
      <c r="G1444" s="32" t="str">
        <f>IF($A1444="","",IF(COUNTIF(Faturas!$A$2:$A$2001,$A1444)&gt;1,"Código repetido na aba Faturas",IF($B1444=0,"Sem itens",IF($D1444=0,"Sem parcelas",IF(NOT(ISNUMBER($C1444)),"Valor inválido nos itens",IF($F1444&lt;&gt;0,"Parcelas não batem com os itens","OK"))))))</f>
        <v/>
      </c>
      <c r="H1444" s="3" t="str">
        <f>IF($A1444="","",IF(COUNTIF($A$9:$A1444,$A1444)=1,1,0))</f>
        <v/>
      </c>
    </row>
    <row r="1445" spans="1:8" x14ac:dyDescent="0.25">
      <c r="A1445" s="32" t="str">
        <f>IF(INDEX(Faturas!$A:$A,ROW()-7)="","",INDEX(Faturas!$A:$A,ROW()-7))</f>
        <v/>
      </c>
      <c r="B1445" s="33" t="str">
        <f>IF($A1445="","",COUNTIF(Itens!$A$2:$A$20001,$A1445))</f>
        <v/>
      </c>
      <c r="C1445" s="34" t="str">
        <f>IF($A1445="","",IFERROR(SUMPRODUCT((Itens!$A$2:$A$20001=$A1445)*Itens!$D$2:$D$20001*(Itens!$E$2:$E$20001-Itens!$F$2:$F$20001)),"erro"))</f>
        <v/>
      </c>
      <c r="D1445" s="33" t="str">
        <f>IF($A1445="","",COUNTIF(Parcelas!$A$2:$A$20001,$A1445))</f>
        <v/>
      </c>
      <c r="E1445" s="34" t="str">
        <f>IF($A1445="","",SUMIF(Parcelas!$A$2:$A$20001,$A1445,Parcelas!$C$2:$C$20001))</f>
        <v/>
      </c>
      <c r="F1445" s="34" t="str">
        <f t="shared" si="22"/>
        <v/>
      </c>
      <c r="G1445" s="32" t="str">
        <f>IF($A1445="","",IF(COUNTIF(Faturas!$A$2:$A$2001,$A1445)&gt;1,"Código repetido na aba Faturas",IF($B1445=0,"Sem itens",IF($D1445=0,"Sem parcelas",IF(NOT(ISNUMBER($C1445)),"Valor inválido nos itens",IF($F1445&lt;&gt;0,"Parcelas não batem com os itens","OK"))))))</f>
        <v/>
      </c>
      <c r="H1445" s="3" t="str">
        <f>IF($A1445="","",IF(COUNTIF($A$9:$A1445,$A1445)=1,1,0))</f>
        <v/>
      </c>
    </row>
    <row r="1446" spans="1:8" x14ac:dyDescent="0.25">
      <c r="A1446" s="32" t="str">
        <f>IF(INDEX(Faturas!$A:$A,ROW()-7)="","",INDEX(Faturas!$A:$A,ROW()-7))</f>
        <v/>
      </c>
      <c r="B1446" s="33" t="str">
        <f>IF($A1446="","",COUNTIF(Itens!$A$2:$A$20001,$A1446))</f>
        <v/>
      </c>
      <c r="C1446" s="34" t="str">
        <f>IF($A1446="","",IFERROR(SUMPRODUCT((Itens!$A$2:$A$20001=$A1446)*Itens!$D$2:$D$20001*(Itens!$E$2:$E$20001-Itens!$F$2:$F$20001)),"erro"))</f>
        <v/>
      </c>
      <c r="D1446" s="33" t="str">
        <f>IF($A1446="","",COUNTIF(Parcelas!$A$2:$A$20001,$A1446))</f>
        <v/>
      </c>
      <c r="E1446" s="34" t="str">
        <f>IF($A1446="","",SUMIF(Parcelas!$A$2:$A$20001,$A1446,Parcelas!$C$2:$C$20001))</f>
        <v/>
      </c>
      <c r="F1446" s="34" t="str">
        <f t="shared" si="22"/>
        <v/>
      </c>
      <c r="G1446" s="32" t="str">
        <f>IF($A1446="","",IF(COUNTIF(Faturas!$A$2:$A$2001,$A1446)&gt;1,"Código repetido na aba Faturas",IF($B1446=0,"Sem itens",IF($D1446=0,"Sem parcelas",IF(NOT(ISNUMBER($C1446)),"Valor inválido nos itens",IF($F1446&lt;&gt;0,"Parcelas não batem com os itens","OK"))))))</f>
        <v/>
      </c>
      <c r="H1446" s="3" t="str">
        <f>IF($A1446="","",IF(COUNTIF($A$9:$A1446,$A1446)=1,1,0))</f>
        <v/>
      </c>
    </row>
    <row r="1447" spans="1:8" x14ac:dyDescent="0.25">
      <c r="A1447" s="32" t="str">
        <f>IF(INDEX(Faturas!$A:$A,ROW()-7)="","",INDEX(Faturas!$A:$A,ROW()-7))</f>
        <v/>
      </c>
      <c r="B1447" s="33" t="str">
        <f>IF($A1447="","",COUNTIF(Itens!$A$2:$A$20001,$A1447))</f>
        <v/>
      </c>
      <c r="C1447" s="34" t="str">
        <f>IF($A1447="","",IFERROR(SUMPRODUCT((Itens!$A$2:$A$20001=$A1447)*Itens!$D$2:$D$20001*(Itens!$E$2:$E$20001-Itens!$F$2:$F$20001)),"erro"))</f>
        <v/>
      </c>
      <c r="D1447" s="33" t="str">
        <f>IF($A1447="","",COUNTIF(Parcelas!$A$2:$A$20001,$A1447))</f>
        <v/>
      </c>
      <c r="E1447" s="34" t="str">
        <f>IF($A1447="","",SUMIF(Parcelas!$A$2:$A$20001,$A1447,Parcelas!$C$2:$C$20001))</f>
        <v/>
      </c>
      <c r="F1447" s="34" t="str">
        <f t="shared" si="22"/>
        <v/>
      </c>
      <c r="G1447" s="32" t="str">
        <f>IF($A1447="","",IF(COUNTIF(Faturas!$A$2:$A$2001,$A1447)&gt;1,"Código repetido na aba Faturas",IF($B1447=0,"Sem itens",IF($D1447=0,"Sem parcelas",IF(NOT(ISNUMBER($C1447)),"Valor inválido nos itens",IF($F1447&lt;&gt;0,"Parcelas não batem com os itens","OK"))))))</f>
        <v/>
      </c>
      <c r="H1447" s="3" t="str">
        <f>IF($A1447="","",IF(COUNTIF($A$9:$A1447,$A1447)=1,1,0))</f>
        <v/>
      </c>
    </row>
    <row r="1448" spans="1:8" x14ac:dyDescent="0.25">
      <c r="A1448" s="32" t="str">
        <f>IF(INDEX(Faturas!$A:$A,ROW()-7)="","",INDEX(Faturas!$A:$A,ROW()-7))</f>
        <v/>
      </c>
      <c r="B1448" s="33" t="str">
        <f>IF($A1448="","",COUNTIF(Itens!$A$2:$A$20001,$A1448))</f>
        <v/>
      </c>
      <c r="C1448" s="34" t="str">
        <f>IF($A1448="","",IFERROR(SUMPRODUCT((Itens!$A$2:$A$20001=$A1448)*Itens!$D$2:$D$20001*(Itens!$E$2:$E$20001-Itens!$F$2:$F$20001)),"erro"))</f>
        <v/>
      </c>
      <c r="D1448" s="33" t="str">
        <f>IF($A1448="","",COUNTIF(Parcelas!$A$2:$A$20001,$A1448))</f>
        <v/>
      </c>
      <c r="E1448" s="34" t="str">
        <f>IF($A1448="","",SUMIF(Parcelas!$A$2:$A$20001,$A1448,Parcelas!$C$2:$C$20001))</f>
        <v/>
      </c>
      <c r="F1448" s="34" t="str">
        <f t="shared" si="22"/>
        <v/>
      </c>
      <c r="G1448" s="32" t="str">
        <f>IF($A1448="","",IF(COUNTIF(Faturas!$A$2:$A$2001,$A1448)&gt;1,"Código repetido na aba Faturas",IF($B1448=0,"Sem itens",IF($D1448=0,"Sem parcelas",IF(NOT(ISNUMBER($C1448)),"Valor inválido nos itens",IF($F1448&lt;&gt;0,"Parcelas não batem com os itens","OK"))))))</f>
        <v/>
      </c>
      <c r="H1448" s="3" t="str">
        <f>IF($A1448="","",IF(COUNTIF($A$9:$A1448,$A1448)=1,1,0))</f>
        <v/>
      </c>
    </row>
    <row r="1449" spans="1:8" x14ac:dyDescent="0.25">
      <c r="A1449" s="32" t="str">
        <f>IF(INDEX(Faturas!$A:$A,ROW()-7)="","",INDEX(Faturas!$A:$A,ROW()-7))</f>
        <v/>
      </c>
      <c r="B1449" s="33" t="str">
        <f>IF($A1449="","",COUNTIF(Itens!$A$2:$A$20001,$A1449))</f>
        <v/>
      </c>
      <c r="C1449" s="34" t="str">
        <f>IF($A1449="","",IFERROR(SUMPRODUCT((Itens!$A$2:$A$20001=$A1449)*Itens!$D$2:$D$20001*(Itens!$E$2:$E$20001-Itens!$F$2:$F$20001)),"erro"))</f>
        <v/>
      </c>
      <c r="D1449" s="33" t="str">
        <f>IF($A1449="","",COUNTIF(Parcelas!$A$2:$A$20001,$A1449))</f>
        <v/>
      </c>
      <c r="E1449" s="34" t="str">
        <f>IF($A1449="","",SUMIF(Parcelas!$A$2:$A$20001,$A1449,Parcelas!$C$2:$C$20001))</f>
        <v/>
      </c>
      <c r="F1449" s="34" t="str">
        <f t="shared" si="22"/>
        <v/>
      </c>
      <c r="G1449" s="32" t="str">
        <f>IF($A1449="","",IF(COUNTIF(Faturas!$A$2:$A$2001,$A1449)&gt;1,"Código repetido na aba Faturas",IF($B1449=0,"Sem itens",IF($D1449=0,"Sem parcelas",IF(NOT(ISNUMBER($C1449)),"Valor inválido nos itens",IF($F1449&lt;&gt;0,"Parcelas não batem com os itens","OK"))))))</f>
        <v/>
      </c>
      <c r="H1449" s="3" t="str">
        <f>IF($A1449="","",IF(COUNTIF($A$9:$A1449,$A1449)=1,1,0))</f>
        <v/>
      </c>
    </row>
    <row r="1450" spans="1:8" x14ac:dyDescent="0.25">
      <c r="A1450" s="32" t="str">
        <f>IF(INDEX(Faturas!$A:$A,ROW()-7)="","",INDEX(Faturas!$A:$A,ROW()-7))</f>
        <v/>
      </c>
      <c r="B1450" s="33" t="str">
        <f>IF($A1450="","",COUNTIF(Itens!$A$2:$A$20001,$A1450))</f>
        <v/>
      </c>
      <c r="C1450" s="34" t="str">
        <f>IF($A1450="","",IFERROR(SUMPRODUCT((Itens!$A$2:$A$20001=$A1450)*Itens!$D$2:$D$20001*(Itens!$E$2:$E$20001-Itens!$F$2:$F$20001)),"erro"))</f>
        <v/>
      </c>
      <c r="D1450" s="33" t="str">
        <f>IF($A1450="","",COUNTIF(Parcelas!$A$2:$A$20001,$A1450))</f>
        <v/>
      </c>
      <c r="E1450" s="34" t="str">
        <f>IF($A1450="","",SUMIF(Parcelas!$A$2:$A$20001,$A1450,Parcelas!$C$2:$C$20001))</f>
        <v/>
      </c>
      <c r="F1450" s="34" t="str">
        <f t="shared" si="22"/>
        <v/>
      </c>
      <c r="G1450" s="32" t="str">
        <f>IF($A1450="","",IF(COUNTIF(Faturas!$A$2:$A$2001,$A1450)&gt;1,"Código repetido na aba Faturas",IF($B1450=0,"Sem itens",IF($D1450=0,"Sem parcelas",IF(NOT(ISNUMBER($C1450)),"Valor inválido nos itens",IF($F1450&lt;&gt;0,"Parcelas não batem com os itens","OK"))))))</f>
        <v/>
      </c>
      <c r="H1450" s="3" t="str">
        <f>IF($A1450="","",IF(COUNTIF($A$9:$A1450,$A1450)=1,1,0))</f>
        <v/>
      </c>
    </row>
    <row r="1451" spans="1:8" x14ac:dyDescent="0.25">
      <c r="A1451" s="32" t="str">
        <f>IF(INDEX(Faturas!$A:$A,ROW()-7)="","",INDEX(Faturas!$A:$A,ROW()-7))</f>
        <v/>
      </c>
      <c r="B1451" s="33" t="str">
        <f>IF($A1451="","",COUNTIF(Itens!$A$2:$A$20001,$A1451))</f>
        <v/>
      </c>
      <c r="C1451" s="34" t="str">
        <f>IF($A1451="","",IFERROR(SUMPRODUCT((Itens!$A$2:$A$20001=$A1451)*Itens!$D$2:$D$20001*(Itens!$E$2:$E$20001-Itens!$F$2:$F$20001)),"erro"))</f>
        <v/>
      </c>
      <c r="D1451" s="33" t="str">
        <f>IF($A1451="","",COUNTIF(Parcelas!$A$2:$A$20001,$A1451))</f>
        <v/>
      </c>
      <c r="E1451" s="34" t="str">
        <f>IF($A1451="","",SUMIF(Parcelas!$A$2:$A$20001,$A1451,Parcelas!$C$2:$C$20001))</f>
        <v/>
      </c>
      <c r="F1451" s="34" t="str">
        <f t="shared" si="22"/>
        <v/>
      </c>
      <c r="G1451" s="32" t="str">
        <f>IF($A1451="","",IF(COUNTIF(Faturas!$A$2:$A$2001,$A1451)&gt;1,"Código repetido na aba Faturas",IF($B1451=0,"Sem itens",IF($D1451=0,"Sem parcelas",IF(NOT(ISNUMBER($C1451)),"Valor inválido nos itens",IF($F1451&lt;&gt;0,"Parcelas não batem com os itens","OK"))))))</f>
        <v/>
      </c>
      <c r="H1451" s="3" t="str">
        <f>IF($A1451="","",IF(COUNTIF($A$9:$A1451,$A1451)=1,1,0))</f>
        <v/>
      </c>
    </row>
    <row r="1452" spans="1:8" x14ac:dyDescent="0.25">
      <c r="A1452" s="32" t="str">
        <f>IF(INDEX(Faturas!$A:$A,ROW()-7)="","",INDEX(Faturas!$A:$A,ROW()-7))</f>
        <v/>
      </c>
      <c r="B1452" s="33" t="str">
        <f>IF($A1452="","",COUNTIF(Itens!$A$2:$A$20001,$A1452))</f>
        <v/>
      </c>
      <c r="C1452" s="34" t="str">
        <f>IF($A1452="","",IFERROR(SUMPRODUCT((Itens!$A$2:$A$20001=$A1452)*Itens!$D$2:$D$20001*(Itens!$E$2:$E$20001-Itens!$F$2:$F$20001)),"erro"))</f>
        <v/>
      </c>
      <c r="D1452" s="33" t="str">
        <f>IF($A1452="","",COUNTIF(Parcelas!$A$2:$A$20001,$A1452))</f>
        <v/>
      </c>
      <c r="E1452" s="34" t="str">
        <f>IF($A1452="","",SUMIF(Parcelas!$A$2:$A$20001,$A1452,Parcelas!$C$2:$C$20001))</f>
        <v/>
      </c>
      <c r="F1452" s="34" t="str">
        <f t="shared" si="22"/>
        <v/>
      </c>
      <c r="G1452" s="32" t="str">
        <f>IF($A1452="","",IF(COUNTIF(Faturas!$A$2:$A$2001,$A1452)&gt;1,"Código repetido na aba Faturas",IF($B1452=0,"Sem itens",IF($D1452=0,"Sem parcelas",IF(NOT(ISNUMBER($C1452)),"Valor inválido nos itens",IF($F1452&lt;&gt;0,"Parcelas não batem com os itens","OK"))))))</f>
        <v/>
      </c>
      <c r="H1452" s="3" t="str">
        <f>IF($A1452="","",IF(COUNTIF($A$9:$A1452,$A1452)=1,1,0))</f>
        <v/>
      </c>
    </row>
    <row r="1453" spans="1:8" x14ac:dyDescent="0.25">
      <c r="A1453" s="32" t="str">
        <f>IF(INDEX(Faturas!$A:$A,ROW()-7)="","",INDEX(Faturas!$A:$A,ROW()-7))</f>
        <v/>
      </c>
      <c r="B1453" s="33" t="str">
        <f>IF($A1453="","",COUNTIF(Itens!$A$2:$A$20001,$A1453))</f>
        <v/>
      </c>
      <c r="C1453" s="34" t="str">
        <f>IF($A1453="","",IFERROR(SUMPRODUCT((Itens!$A$2:$A$20001=$A1453)*Itens!$D$2:$D$20001*(Itens!$E$2:$E$20001-Itens!$F$2:$F$20001)),"erro"))</f>
        <v/>
      </c>
      <c r="D1453" s="33" t="str">
        <f>IF($A1453="","",COUNTIF(Parcelas!$A$2:$A$20001,$A1453))</f>
        <v/>
      </c>
      <c r="E1453" s="34" t="str">
        <f>IF($A1453="","",SUMIF(Parcelas!$A$2:$A$20001,$A1453,Parcelas!$C$2:$C$20001))</f>
        <v/>
      </c>
      <c r="F1453" s="34" t="str">
        <f t="shared" si="22"/>
        <v/>
      </c>
      <c r="G1453" s="32" t="str">
        <f>IF($A1453="","",IF(COUNTIF(Faturas!$A$2:$A$2001,$A1453)&gt;1,"Código repetido na aba Faturas",IF($B1453=0,"Sem itens",IF($D1453=0,"Sem parcelas",IF(NOT(ISNUMBER($C1453)),"Valor inválido nos itens",IF($F1453&lt;&gt;0,"Parcelas não batem com os itens","OK"))))))</f>
        <v/>
      </c>
      <c r="H1453" s="3" t="str">
        <f>IF($A1453="","",IF(COUNTIF($A$9:$A1453,$A1453)=1,1,0))</f>
        <v/>
      </c>
    </row>
    <row r="1454" spans="1:8" x14ac:dyDescent="0.25">
      <c r="A1454" s="32" t="str">
        <f>IF(INDEX(Faturas!$A:$A,ROW()-7)="","",INDEX(Faturas!$A:$A,ROW()-7))</f>
        <v/>
      </c>
      <c r="B1454" s="33" t="str">
        <f>IF($A1454="","",COUNTIF(Itens!$A$2:$A$20001,$A1454))</f>
        <v/>
      </c>
      <c r="C1454" s="34" t="str">
        <f>IF($A1454="","",IFERROR(SUMPRODUCT((Itens!$A$2:$A$20001=$A1454)*Itens!$D$2:$D$20001*(Itens!$E$2:$E$20001-Itens!$F$2:$F$20001)),"erro"))</f>
        <v/>
      </c>
      <c r="D1454" s="33" t="str">
        <f>IF($A1454="","",COUNTIF(Parcelas!$A$2:$A$20001,$A1454))</f>
        <v/>
      </c>
      <c r="E1454" s="34" t="str">
        <f>IF($A1454="","",SUMIF(Parcelas!$A$2:$A$20001,$A1454,Parcelas!$C$2:$C$20001))</f>
        <v/>
      </c>
      <c r="F1454" s="34" t="str">
        <f t="shared" si="22"/>
        <v/>
      </c>
      <c r="G1454" s="32" t="str">
        <f>IF($A1454="","",IF(COUNTIF(Faturas!$A$2:$A$2001,$A1454)&gt;1,"Código repetido na aba Faturas",IF($B1454=0,"Sem itens",IF($D1454=0,"Sem parcelas",IF(NOT(ISNUMBER($C1454)),"Valor inválido nos itens",IF($F1454&lt;&gt;0,"Parcelas não batem com os itens","OK"))))))</f>
        <v/>
      </c>
      <c r="H1454" s="3" t="str">
        <f>IF($A1454="","",IF(COUNTIF($A$9:$A1454,$A1454)=1,1,0))</f>
        <v/>
      </c>
    </row>
    <row r="1455" spans="1:8" x14ac:dyDescent="0.25">
      <c r="A1455" s="32" t="str">
        <f>IF(INDEX(Faturas!$A:$A,ROW()-7)="","",INDEX(Faturas!$A:$A,ROW()-7))</f>
        <v/>
      </c>
      <c r="B1455" s="33" t="str">
        <f>IF($A1455="","",COUNTIF(Itens!$A$2:$A$20001,$A1455))</f>
        <v/>
      </c>
      <c r="C1455" s="34" t="str">
        <f>IF($A1455="","",IFERROR(SUMPRODUCT((Itens!$A$2:$A$20001=$A1455)*Itens!$D$2:$D$20001*(Itens!$E$2:$E$20001-Itens!$F$2:$F$20001)),"erro"))</f>
        <v/>
      </c>
      <c r="D1455" s="33" t="str">
        <f>IF($A1455="","",COUNTIF(Parcelas!$A$2:$A$20001,$A1455))</f>
        <v/>
      </c>
      <c r="E1455" s="34" t="str">
        <f>IF($A1455="","",SUMIF(Parcelas!$A$2:$A$20001,$A1455,Parcelas!$C$2:$C$20001))</f>
        <v/>
      </c>
      <c r="F1455" s="34" t="str">
        <f t="shared" si="22"/>
        <v/>
      </c>
      <c r="G1455" s="32" t="str">
        <f>IF($A1455="","",IF(COUNTIF(Faturas!$A$2:$A$2001,$A1455)&gt;1,"Código repetido na aba Faturas",IF($B1455=0,"Sem itens",IF($D1455=0,"Sem parcelas",IF(NOT(ISNUMBER($C1455)),"Valor inválido nos itens",IF($F1455&lt;&gt;0,"Parcelas não batem com os itens","OK"))))))</f>
        <v/>
      </c>
      <c r="H1455" s="3" t="str">
        <f>IF($A1455="","",IF(COUNTIF($A$9:$A1455,$A1455)=1,1,0))</f>
        <v/>
      </c>
    </row>
    <row r="1456" spans="1:8" x14ac:dyDescent="0.25">
      <c r="A1456" s="32" t="str">
        <f>IF(INDEX(Faturas!$A:$A,ROW()-7)="","",INDEX(Faturas!$A:$A,ROW()-7))</f>
        <v/>
      </c>
      <c r="B1456" s="33" t="str">
        <f>IF($A1456="","",COUNTIF(Itens!$A$2:$A$20001,$A1456))</f>
        <v/>
      </c>
      <c r="C1456" s="34" t="str">
        <f>IF($A1456="","",IFERROR(SUMPRODUCT((Itens!$A$2:$A$20001=$A1456)*Itens!$D$2:$D$20001*(Itens!$E$2:$E$20001-Itens!$F$2:$F$20001)),"erro"))</f>
        <v/>
      </c>
      <c r="D1456" s="33" t="str">
        <f>IF($A1456="","",COUNTIF(Parcelas!$A$2:$A$20001,$A1456))</f>
        <v/>
      </c>
      <c r="E1456" s="34" t="str">
        <f>IF($A1456="","",SUMIF(Parcelas!$A$2:$A$20001,$A1456,Parcelas!$C$2:$C$20001))</f>
        <v/>
      </c>
      <c r="F1456" s="34" t="str">
        <f t="shared" si="22"/>
        <v/>
      </c>
      <c r="G1456" s="32" t="str">
        <f>IF($A1456="","",IF(COUNTIF(Faturas!$A$2:$A$2001,$A1456)&gt;1,"Código repetido na aba Faturas",IF($B1456=0,"Sem itens",IF($D1456=0,"Sem parcelas",IF(NOT(ISNUMBER($C1456)),"Valor inválido nos itens",IF($F1456&lt;&gt;0,"Parcelas não batem com os itens","OK"))))))</f>
        <v/>
      </c>
      <c r="H1456" s="3" t="str">
        <f>IF($A1456="","",IF(COUNTIF($A$9:$A1456,$A1456)=1,1,0))</f>
        <v/>
      </c>
    </row>
    <row r="1457" spans="1:8" x14ac:dyDescent="0.25">
      <c r="A1457" s="32" t="str">
        <f>IF(INDEX(Faturas!$A:$A,ROW()-7)="","",INDEX(Faturas!$A:$A,ROW()-7))</f>
        <v/>
      </c>
      <c r="B1457" s="33" t="str">
        <f>IF($A1457="","",COUNTIF(Itens!$A$2:$A$20001,$A1457))</f>
        <v/>
      </c>
      <c r="C1457" s="34" t="str">
        <f>IF($A1457="","",IFERROR(SUMPRODUCT((Itens!$A$2:$A$20001=$A1457)*Itens!$D$2:$D$20001*(Itens!$E$2:$E$20001-Itens!$F$2:$F$20001)),"erro"))</f>
        <v/>
      </c>
      <c r="D1457" s="33" t="str">
        <f>IF($A1457="","",COUNTIF(Parcelas!$A$2:$A$20001,$A1457))</f>
        <v/>
      </c>
      <c r="E1457" s="34" t="str">
        <f>IF($A1457="","",SUMIF(Parcelas!$A$2:$A$20001,$A1457,Parcelas!$C$2:$C$20001))</f>
        <v/>
      </c>
      <c r="F1457" s="34" t="str">
        <f t="shared" si="22"/>
        <v/>
      </c>
      <c r="G1457" s="32" t="str">
        <f>IF($A1457="","",IF(COUNTIF(Faturas!$A$2:$A$2001,$A1457)&gt;1,"Código repetido na aba Faturas",IF($B1457=0,"Sem itens",IF($D1457=0,"Sem parcelas",IF(NOT(ISNUMBER($C1457)),"Valor inválido nos itens",IF($F1457&lt;&gt;0,"Parcelas não batem com os itens","OK"))))))</f>
        <v/>
      </c>
      <c r="H1457" s="3" t="str">
        <f>IF($A1457="","",IF(COUNTIF($A$9:$A1457,$A1457)=1,1,0))</f>
        <v/>
      </c>
    </row>
    <row r="1458" spans="1:8" x14ac:dyDescent="0.25">
      <c r="A1458" s="32" t="str">
        <f>IF(INDEX(Faturas!$A:$A,ROW()-7)="","",INDEX(Faturas!$A:$A,ROW()-7))</f>
        <v/>
      </c>
      <c r="B1458" s="33" t="str">
        <f>IF($A1458="","",COUNTIF(Itens!$A$2:$A$20001,$A1458))</f>
        <v/>
      </c>
      <c r="C1458" s="34" t="str">
        <f>IF($A1458="","",IFERROR(SUMPRODUCT((Itens!$A$2:$A$20001=$A1458)*Itens!$D$2:$D$20001*(Itens!$E$2:$E$20001-Itens!$F$2:$F$20001)),"erro"))</f>
        <v/>
      </c>
      <c r="D1458" s="33" t="str">
        <f>IF($A1458="","",COUNTIF(Parcelas!$A$2:$A$20001,$A1458))</f>
        <v/>
      </c>
      <c r="E1458" s="34" t="str">
        <f>IF($A1458="","",SUMIF(Parcelas!$A$2:$A$20001,$A1458,Parcelas!$C$2:$C$20001))</f>
        <v/>
      </c>
      <c r="F1458" s="34" t="str">
        <f t="shared" si="22"/>
        <v/>
      </c>
      <c r="G1458" s="32" t="str">
        <f>IF($A1458="","",IF(COUNTIF(Faturas!$A$2:$A$2001,$A1458)&gt;1,"Código repetido na aba Faturas",IF($B1458=0,"Sem itens",IF($D1458=0,"Sem parcelas",IF(NOT(ISNUMBER($C1458)),"Valor inválido nos itens",IF($F1458&lt;&gt;0,"Parcelas não batem com os itens","OK"))))))</f>
        <v/>
      </c>
      <c r="H1458" s="3" t="str">
        <f>IF($A1458="","",IF(COUNTIF($A$9:$A1458,$A1458)=1,1,0))</f>
        <v/>
      </c>
    </row>
    <row r="1459" spans="1:8" x14ac:dyDescent="0.25">
      <c r="A1459" s="32" t="str">
        <f>IF(INDEX(Faturas!$A:$A,ROW()-7)="","",INDEX(Faturas!$A:$A,ROW()-7))</f>
        <v/>
      </c>
      <c r="B1459" s="33" t="str">
        <f>IF($A1459="","",COUNTIF(Itens!$A$2:$A$20001,$A1459))</f>
        <v/>
      </c>
      <c r="C1459" s="34" t="str">
        <f>IF($A1459="","",IFERROR(SUMPRODUCT((Itens!$A$2:$A$20001=$A1459)*Itens!$D$2:$D$20001*(Itens!$E$2:$E$20001-Itens!$F$2:$F$20001)),"erro"))</f>
        <v/>
      </c>
      <c r="D1459" s="33" t="str">
        <f>IF($A1459="","",COUNTIF(Parcelas!$A$2:$A$20001,$A1459))</f>
        <v/>
      </c>
      <c r="E1459" s="34" t="str">
        <f>IF($A1459="","",SUMIF(Parcelas!$A$2:$A$20001,$A1459,Parcelas!$C$2:$C$20001))</f>
        <v/>
      </c>
      <c r="F1459" s="34" t="str">
        <f t="shared" si="22"/>
        <v/>
      </c>
      <c r="G1459" s="32" t="str">
        <f>IF($A1459="","",IF(COUNTIF(Faturas!$A$2:$A$2001,$A1459)&gt;1,"Código repetido na aba Faturas",IF($B1459=0,"Sem itens",IF($D1459=0,"Sem parcelas",IF(NOT(ISNUMBER($C1459)),"Valor inválido nos itens",IF($F1459&lt;&gt;0,"Parcelas não batem com os itens","OK"))))))</f>
        <v/>
      </c>
      <c r="H1459" s="3" t="str">
        <f>IF($A1459="","",IF(COUNTIF($A$9:$A1459,$A1459)=1,1,0))</f>
        <v/>
      </c>
    </row>
    <row r="1460" spans="1:8" x14ac:dyDescent="0.25">
      <c r="A1460" s="32" t="str">
        <f>IF(INDEX(Faturas!$A:$A,ROW()-7)="","",INDEX(Faturas!$A:$A,ROW()-7))</f>
        <v/>
      </c>
      <c r="B1460" s="33" t="str">
        <f>IF($A1460="","",COUNTIF(Itens!$A$2:$A$20001,$A1460))</f>
        <v/>
      </c>
      <c r="C1460" s="34" t="str">
        <f>IF($A1460="","",IFERROR(SUMPRODUCT((Itens!$A$2:$A$20001=$A1460)*Itens!$D$2:$D$20001*(Itens!$E$2:$E$20001-Itens!$F$2:$F$20001)),"erro"))</f>
        <v/>
      </c>
      <c r="D1460" s="33" t="str">
        <f>IF($A1460="","",COUNTIF(Parcelas!$A$2:$A$20001,$A1460))</f>
        <v/>
      </c>
      <c r="E1460" s="34" t="str">
        <f>IF($A1460="","",SUMIF(Parcelas!$A$2:$A$20001,$A1460,Parcelas!$C$2:$C$20001))</f>
        <v/>
      </c>
      <c r="F1460" s="34" t="str">
        <f t="shared" si="22"/>
        <v/>
      </c>
      <c r="G1460" s="32" t="str">
        <f>IF($A1460="","",IF(COUNTIF(Faturas!$A$2:$A$2001,$A1460)&gt;1,"Código repetido na aba Faturas",IF($B1460=0,"Sem itens",IF($D1460=0,"Sem parcelas",IF(NOT(ISNUMBER($C1460)),"Valor inválido nos itens",IF($F1460&lt;&gt;0,"Parcelas não batem com os itens","OK"))))))</f>
        <v/>
      </c>
      <c r="H1460" s="3" t="str">
        <f>IF($A1460="","",IF(COUNTIF($A$9:$A1460,$A1460)=1,1,0))</f>
        <v/>
      </c>
    </row>
    <row r="1461" spans="1:8" x14ac:dyDescent="0.25">
      <c r="A1461" s="32" t="str">
        <f>IF(INDEX(Faturas!$A:$A,ROW()-7)="","",INDEX(Faturas!$A:$A,ROW()-7))</f>
        <v/>
      </c>
      <c r="B1461" s="33" t="str">
        <f>IF($A1461="","",COUNTIF(Itens!$A$2:$A$20001,$A1461))</f>
        <v/>
      </c>
      <c r="C1461" s="34" t="str">
        <f>IF($A1461="","",IFERROR(SUMPRODUCT((Itens!$A$2:$A$20001=$A1461)*Itens!$D$2:$D$20001*(Itens!$E$2:$E$20001-Itens!$F$2:$F$20001)),"erro"))</f>
        <v/>
      </c>
      <c r="D1461" s="33" t="str">
        <f>IF($A1461="","",COUNTIF(Parcelas!$A$2:$A$20001,$A1461))</f>
        <v/>
      </c>
      <c r="E1461" s="34" t="str">
        <f>IF($A1461="","",SUMIF(Parcelas!$A$2:$A$20001,$A1461,Parcelas!$C$2:$C$20001))</f>
        <v/>
      </c>
      <c r="F1461" s="34" t="str">
        <f t="shared" si="22"/>
        <v/>
      </c>
      <c r="G1461" s="32" t="str">
        <f>IF($A1461="","",IF(COUNTIF(Faturas!$A$2:$A$2001,$A1461)&gt;1,"Código repetido na aba Faturas",IF($B1461=0,"Sem itens",IF($D1461=0,"Sem parcelas",IF(NOT(ISNUMBER($C1461)),"Valor inválido nos itens",IF($F1461&lt;&gt;0,"Parcelas não batem com os itens","OK"))))))</f>
        <v/>
      </c>
      <c r="H1461" s="3" t="str">
        <f>IF($A1461="","",IF(COUNTIF($A$9:$A1461,$A1461)=1,1,0))</f>
        <v/>
      </c>
    </row>
    <row r="1462" spans="1:8" x14ac:dyDescent="0.25">
      <c r="A1462" s="32" t="str">
        <f>IF(INDEX(Faturas!$A:$A,ROW()-7)="","",INDEX(Faturas!$A:$A,ROW()-7))</f>
        <v/>
      </c>
      <c r="B1462" s="33" t="str">
        <f>IF($A1462="","",COUNTIF(Itens!$A$2:$A$20001,$A1462))</f>
        <v/>
      </c>
      <c r="C1462" s="34" t="str">
        <f>IF($A1462="","",IFERROR(SUMPRODUCT((Itens!$A$2:$A$20001=$A1462)*Itens!$D$2:$D$20001*(Itens!$E$2:$E$20001-Itens!$F$2:$F$20001)),"erro"))</f>
        <v/>
      </c>
      <c r="D1462" s="33" t="str">
        <f>IF($A1462="","",COUNTIF(Parcelas!$A$2:$A$20001,$A1462))</f>
        <v/>
      </c>
      <c r="E1462" s="34" t="str">
        <f>IF($A1462="","",SUMIF(Parcelas!$A$2:$A$20001,$A1462,Parcelas!$C$2:$C$20001))</f>
        <v/>
      </c>
      <c r="F1462" s="34" t="str">
        <f t="shared" si="22"/>
        <v/>
      </c>
      <c r="G1462" s="32" t="str">
        <f>IF($A1462="","",IF(COUNTIF(Faturas!$A$2:$A$2001,$A1462)&gt;1,"Código repetido na aba Faturas",IF($B1462=0,"Sem itens",IF($D1462=0,"Sem parcelas",IF(NOT(ISNUMBER($C1462)),"Valor inválido nos itens",IF($F1462&lt;&gt;0,"Parcelas não batem com os itens","OK"))))))</f>
        <v/>
      </c>
      <c r="H1462" s="3" t="str">
        <f>IF($A1462="","",IF(COUNTIF($A$9:$A1462,$A1462)=1,1,0))</f>
        <v/>
      </c>
    </row>
    <row r="1463" spans="1:8" x14ac:dyDescent="0.25">
      <c r="A1463" s="32" t="str">
        <f>IF(INDEX(Faturas!$A:$A,ROW()-7)="","",INDEX(Faturas!$A:$A,ROW()-7))</f>
        <v/>
      </c>
      <c r="B1463" s="33" t="str">
        <f>IF($A1463="","",COUNTIF(Itens!$A$2:$A$20001,$A1463))</f>
        <v/>
      </c>
      <c r="C1463" s="34" t="str">
        <f>IF($A1463="","",IFERROR(SUMPRODUCT((Itens!$A$2:$A$20001=$A1463)*Itens!$D$2:$D$20001*(Itens!$E$2:$E$20001-Itens!$F$2:$F$20001)),"erro"))</f>
        <v/>
      </c>
      <c r="D1463" s="33" t="str">
        <f>IF($A1463="","",COUNTIF(Parcelas!$A$2:$A$20001,$A1463))</f>
        <v/>
      </c>
      <c r="E1463" s="34" t="str">
        <f>IF($A1463="","",SUMIF(Parcelas!$A$2:$A$20001,$A1463,Parcelas!$C$2:$C$20001))</f>
        <v/>
      </c>
      <c r="F1463" s="34" t="str">
        <f t="shared" si="22"/>
        <v/>
      </c>
      <c r="G1463" s="32" t="str">
        <f>IF($A1463="","",IF(COUNTIF(Faturas!$A$2:$A$2001,$A1463)&gt;1,"Código repetido na aba Faturas",IF($B1463=0,"Sem itens",IF($D1463=0,"Sem parcelas",IF(NOT(ISNUMBER($C1463)),"Valor inválido nos itens",IF($F1463&lt;&gt;0,"Parcelas não batem com os itens","OK"))))))</f>
        <v/>
      </c>
      <c r="H1463" s="3" t="str">
        <f>IF($A1463="","",IF(COUNTIF($A$9:$A1463,$A1463)=1,1,0))</f>
        <v/>
      </c>
    </row>
    <row r="1464" spans="1:8" x14ac:dyDescent="0.25">
      <c r="A1464" s="32" t="str">
        <f>IF(INDEX(Faturas!$A:$A,ROW()-7)="","",INDEX(Faturas!$A:$A,ROW()-7))</f>
        <v/>
      </c>
      <c r="B1464" s="33" t="str">
        <f>IF($A1464="","",COUNTIF(Itens!$A$2:$A$20001,$A1464))</f>
        <v/>
      </c>
      <c r="C1464" s="34" t="str">
        <f>IF($A1464="","",IFERROR(SUMPRODUCT((Itens!$A$2:$A$20001=$A1464)*Itens!$D$2:$D$20001*(Itens!$E$2:$E$20001-Itens!$F$2:$F$20001)),"erro"))</f>
        <v/>
      </c>
      <c r="D1464" s="33" t="str">
        <f>IF($A1464="","",COUNTIF(Parcelas!$A$2:$A$20001,$A1464))</f>
        <v/>
      </c>
      <c r="E1464" s="34" t="str">
        <f>IF($A1464="","",SUMIF(Parcelas!$A$2:$A$20001,$A1464,Parcelas!$C$2:$C$20001))</f>
        <v/>
      </c>
      <c r="F1464" s="34" t="str">
        <f t="shared" si="22"/>
        <v/>
      </c>
      <c r="G1464" s="32" t="str">
        <f>IF($A1464="","",IF(COUNTIF(Faturas!$A$2:$A$2001,$A1464)&gt;1,"Código repetido na aba Faturas",IF($B1464=0,"Sem itens",IF($D1464=0,"Sem parcelas",IF(NOT(ISNUMBER($C1464)),"Valor inválido nos itens",IF($F1464&lt;&gt;0,"Parcelas não batem com os itens","OK"))))))</f>
        <v/>
      </c>
      <c r="H1464" s="3" t="str">
        <f>IF($A1464="","",IF(COUNTIF($A$9:$A1464,$A1464)=1,1,0))</f>
        <v/>
      </c>
    </row>
    <row r="1465" spans="1:8" x14ac:dyDescent="0.25">
      <c r="A1465" s="32" t="str">
        <f>IF(INDEX(Faturas!$A:$A,ROW()-7)="","",INDEX(Faturas!$A:$A,ROW()-7))</f>
        <v/>
      </c>
      <c r="B1465" s="33" t="str">
        <f>IF($A1465="","",COUNTIF(Itens!$A$2:$A$20001,$A1465))</f>
        <v/>
      </c>
      <c r="C1465" s="34" t="str">
        <f>IF($A1465="","",IFERROR(SUMPRODUCT((Itens!$A$2:$A$20001=$A1465)*Itens!$D$2:$D$20001*(Itens!$E$2:$E$20001-Itens!$F$2:$F$20001)),"erro"))</f>
        <v/>
      </c>
      <c r="D1465" s="33" t="str">
        <f>IF($A1465="","",COUNTIF(Parcelas!$A$2:$A$20001,$A1465))</f>
        <v/>
      </c>
      <c r="E1465" s="34" t="str">
        <f>IF($A1465="","",SUMIF(Parcelas!$A$2:$A$20001,$A1465,Parcelas!$C$2:$C$20001))</f>
        <v/>
      </c>
      <c r="F1465" s="34" t="str">
        <f t="shared" si="22"/>
        <v/>
      </c>
      <c r="G1465" s="32" t="str">
        <f>IF($A1465="","",IF(COUNTIF(Faturas!$A$2:$A$2001,$A1465)&gt;1,"Código repetido na aba Faturas",IF($B1465=0,"Sem itens",IF($D1465=0,"Sem parcelas",IF(NOT(ISNUMBER($C1465)),"Valor inválido nos itens",IF($F1465&lt;&gt;0,"Parcelas não batem com os itens","OK"))))))</f>
        <v/>
      </c>
      <c r="H1465" s="3" t="str">
        <f>IF($A1465="","",IF(COUNTIF($A$9:$A1465,$A1465)=1,1,0))</f>
        <v/>
      </c>
    </row>
    <row r="1466" spans="1:8" x14ac:dyDescent="0.25">
      <c r="A1466" s="32" t="str">
        <f>IF(INDEX(Faturas!$A:$A,ROW()-7)="","",INDEX(Faturas!$A:$A,ROW()-7))</f>
        <v/>
      </c>
      <c r="B1466" s="33" t="str">
        <f>IF($A1466="","",COUNTIF(Itens!$A$2:$A$20001,$A1466))</f>
        <v/>
      </c>
      <c r="C1466" s="34" t="str">
        <f>IF($A1466="","",IFERROR(SUMPRODUCT((Itens!$A$2:$A$20001=$A1466)*Itens!$D$2:$D$20001*(Itens!$E$2:$E$20001-Itens!$F$2:$F$20001)),"erro"))</f>
        <v/>
      </c>
      <c r="D1466" s="33" t="str">
        <f>IF($A1466="","",COUNTIF(Parcelas!$A$2:$A$20001,$A1466))</f>
        <v/>
      </c>
      <c r="E1466" s="34" t="str">
        <f>IF($A1466="","",SUMIF(Parcelas!$A$2:$A$20001,$A1466,Parcelas!$C$2:$C$20001))</f>
        <v/>
      </c>
      <c r="F1466" s="34" t="str">
        <f t="shared" si="22"/>
        <v/>
      </c>
      <c r="G1466" s="32" t="str">
        <f>IF($A1466="","",IF(COUNTIF(Faturas!$A$2:$A$2001,$A1466)&gt;1,"Código repetido na aba Faturas",IF($B1466=0,"Sem itens",IF($D1466=0,"Sem parcelas",IF(NOT(ISNUMBER($C1466)),"Valor inválido nos itens",IF($F1466&lt;&gt;0,"Parcelas não batem com os itens","OK"))))))</f>
        <v/>
      </c>
      <c r="H1466" s="3" t="str">
        <f>IF($A1466="","",IF(COUNTIF($A$9:$A1466,$A1466)=1,1,0))</f>
        <v/>
      </c>
    </row>
    <row r="1467" spans="1:8" x14ac:dyDescent="0.25">
      <c r="A1467" s="32" t="str">
        <f>IF(INDEX(Faturas!$A:$A,ROW()-7)="","",INDEX(Faturas!$A:$A,ROW()-7))</f>
        <v/>
      </c>
      <c r="B1467" s="33" t="str">
        <f>IF($A1467="","",COUNTIF(Itens!$A$2:$A$20001,$A1467))</f>
        <v/>
      </c>
      <c r="C1467" s="34" t="str">
        <f>IF($A1467="","",IFERROR(SUMPRODUCT((Itens!$A$2:$A$20001=$A1467)*Itens!$D$2:$D$20001*(Itens!$E$2:$E$20001-Itens!$F$2:$F$20001)),"erro"))</f>
        <v/>
      </c>
      <c r="D1467" s="33" t="str">
        <f>IF($A1467="","",COUNTIF(Parcelas!$A$2:$A$20001,$A1467))</f>
        <v/>
      </c>
      <c r="E1467" s="34" t="str">
        <f>IF($A1467="","",SUMIF(Parcelas!$A$2:$A$20001,$A1467,Parcelas!$C$2:$C$20001))</f>
        <v/>
      </c>
      <c r="F1467" s="34" t="str">
        <f t="shared" si="22"/>
        <v/>
      </c>
      <c r="G1467" s="32" t="str">
        <f>IF($A1467="","",IF(COUNTIF(Faturas!$A$2:$A$2001,$A1467)&gt;1,"Código repetido na aba Faturas",IF($B1467=0,"Sem itens",IF($D1467=0,"Sem parcelas",IF(NOT(ISNUMBER($C1467)),"Valor inválido nos itens",IF($F1467&lt;&gt;0,"Parcelas não batem com os itens","OK"))))))</f>
        <v/>
      </c>
      <c r="H1467" s="3" t="str">
        <f>IF($A1467="","",IF(COUNTIF($A$9:$A1467,$A1467)=1,1,0))</f>
        <v/>
      </c>
    </row>
    <row r="1468" spans="1:8" x14ac:dyDescent="0.25">
      <c r="A1468" s="32" t="str">
        <f>IF(INDEX(Faturas!$A:$A,ROW()-7)="","",INDEX(Faturas!$A:$A,ROW()-7))</f>
        <v/>
      </c>
      <c r="B1468" s="33" t="str">
        <f>IF($A1468="","",COUNTIF(Itens!$A$2:$A$20001,$A1468))</f>
        <v/>
      </c>
      <c r="C1468" s="34" t="str">
        <f>IF($A1468="","",IFERROR(SUMPRODUCT((Itens!$A$2:$A$20001=$A1468)*Itens!$D$2:$D$20001*(Itens!$E$2:$E$20001-Itens!$F$2:$F$20001)),"erro"))</f>
        <v/>
      </c>
      <c r="D1468" s="33" t="str">
        <f>IF($A1468="","",COUNTIF(Parcelas!$A$2:$A$20001,$A1468))</f>
        <v/>
      </c>
      <c r="E1468" s="34" t="str">
        <f>IF($A1468="","",SUMIF(Parcelas!$A$2:$A$20001,$A1468,Parcelas!$C$2:$C$20001))</f>
        <v/>
      </c>
      <c r="F1468" s="34" t="str">
        <f t="shared" si="22"/>
        <v/>
      </c>
      <c r="G1468" s="32" t="str">
        <f>IF($A1468="","",IF(COUNTIF(Faturas!$A$2:$A$2001,$A1468)&gt;1,"Código repetido na aba Faturas",IF($B1468=0,"Sem itens",IF($D1468=0,"Sem parcelas",IF(NOT(ISNUMBER($C1468)),"Valor inválido nos itens",IF($F1468&lt;&gt;0,"Parcelas não batem com os itens","OK"))))))</f>
        <v/>
      </c>
      <c r="H1468" s="3" t="str">
        <f>IF($A1468="","",IF(COUNTIF($A$9:$A1468,$A1468)=1,1,0))</f>
        <v/>
      </c>
    </row>
    <row r="1469" spans="1:8" x14ac:dyDescent="0.25">
      <c r="A1469" s="32" t="str">
        <f>IF(INDEX(Faturas!$A:$A,ROW()-7)="","",INDEX(Faturas!$A:$A,ROW()-7))</f>
        <v/>
      </c>
      <c r="B1469" s="33" t="str">
        <f>IF($A1469="","",COUNTIF(Itens!$A$2:$A$20001,$A1469))</f>
        <v/>
      </c>
      <c r="C1469" s="34" t="str">
        <f>IF($A1469="","",IFERROR(SUMPRODUCT((Itens!$A$2:$A$20001=$A1469)*Itens!$D$2:$D$20001*(Itens!$E$2:$E$20001-Itens!$F$2:$F$20001)),"erro"))</f>
        <v/>
      </c>
      <c r="D1469" s="33" t="str">
        <f>IF($A1469="","",COUNTIF(Parcelas!$A$2:$A$20001,$A1469))</f>
        <v/>
      </c>
      <c r="E1469" s="34" t="str">
        <f>IF($A1469="","",SUMIF(Parcelas!$A$2:$A$20001,$A1469,Parcelas!$C$2:$C$20001))</f>
        <v/>
      </c>
      <c r="F1469" s="34" t="str">
        <f t="shared" si="22"/>
        <v/>
      </c>
      <c r="G1469" s="32" t="str">
        <f>IF($A1469="","",IF(COUNTIF(Faturas!$A$2:$A$2001,$A1469)&gt;1,"Código repetido na aba Faturas",IF($B1469=0,"Sem itens",IF($D1469=0,"Sem parcelas",IF(NOT(ISNUMBER($C1469)),"Valor inválido nos itens",IF($F1469&lt;&gt;0,"Parcelas não batem com os itens","OK"))))))</f>
        <v/>
      </c>
      <c r="H1469" s="3" t="str">
        <f>IF($A1469="","",IF(COUNTIF($A$9:$A1469,$A1469)=1,1,0))</f>
        <v/>
      </c>
    </row>
    <row r="1470" spans="1:8" x14ac:dyDescent="0.25">
      <c r="A1470" s="32" t="str">
        <f>IF(INDEX(Faturas!$A:$A,ROW()-7)="","",INDEX(Faturas!$A:$A,ROW()-7))</f>
        <v/>
      </c>
      <c r="B1470" s="33" t="str">
        <f>IF($A1470="","",COUNTIF(Itens!$A$2:$A$20001,$A1470))</f>
        <v/>
      </c>
      <c r="C1470" s="34" t="str">
        <f>IF($A1470="","",IFERROR(SUMPRODUCT((Itens!$A$2:$A$20001=$A1470)*Itens!$D$2:$D$20001*(Itens!$E$2:$E$20001-Itens!$F$2:$F$20001)),"erro"))</f>
        <v/>
      </c>
      <c r="D1470" s="33" t="str">
        <f>IF($A1470="","",COUNTIF(Parcelas!$A$2:$A$20001,$A1470))</f>
        <v/>
      </c>
      <c r="E1470" s="34" t="str">
        <f>IF($A1470="","",SUMIF(Parcelas!$A$2:$A$20001,$A1470,Parcelas!$C$2:$C$20001))</f>
        <v/>
      </c>
      <c r="F1470" s="34" t="str">
        <f t="shared" si="22"/>
        <v/>
      </c>
      <c r="G1470" s="32" t="str">
        <f>IF($A1470="","",IF(COUNTIF(Faturas!$A$2:$A$2001,$A1470)&gt;1,"Código repetido na aba Faturas",IF($B1470=0,"Sem itens",IF($D1470=0,"Sem parcelas",IF(NOT(ISNUMBER($C1470)),"Valor inválido nos itens",IF($F1470&lt;&gt;0,"Parcelas não batem com os itens","OK"))))))</f>
        <v/>
      </c>
      <c r="H1470" s="3" t="str">
        <f>IF($A1470="","",IF(COUNTIF($A$9:$A1470,$A1470)=1,1,0))</f>
        <v/>
      </c>
    </row>
    <row r="1471" spans="1:8" x14ac:dyDescent="0.25">
      <c r="A1471" s="32" t="str">
        <f>IF(INDEX(Faturas!$A:$A,ROW()-7)="","",INDEX(Faturas!$A:$A,ROW()-7))</f>
        <v/>
      </c>
      <c r="B1471" s="33" t="str">
        <f>IF($A1471="","",COUNTIF(Itens!$A$2:$A$20001,$A1471))</f>
        <v/>
      </c>
      <c r="C1471" s="34" t="str">
        <f>IF($A1471="","",IFERROR(SUMPRODUCT((Itens!$A$2:$A$20001=$A1471)*Itens!$D$2:$D$20001*(Itens!$E$2:$E$20001-Itens!$F$2:$F$20001)),"erro"))</f>
        <v/>
      </c>
      <c r="D1471" s="33" t="str">
        <f>IF($A1471="","",COUNTIF(Parcelas!$A$2:$A$20001,$A1471))</f>
        <v/>
      </c>
      <c r="E1471" s="34" t="str">
        <f>IF($A1471="","",SUMIF(Parcelas!$A$2:$A$20001,$A1471,Parcelas!$C$2:$C$20001))</f>
        <v/>
      </c>
      <c r="F1471" s="34" t="str">
        <f t="shared" si="22"/>
        <v/>
      </c>
      <c r="G1471" s="32" t="str">
        <f>IF($A1471="","",IF(COUNTIF(Faturas!$A$2:$A$2001,$A1471)&gt;1,"Código repetido na aba Faturas",IF($B1471=0,"Sem itens",IF($D1471=0,"Sem parcelas",IF(NOT(ISNUMBER($C1471)),"Valor inválido nos itens",IF($F1471&lt;&gt;0,"Parcelas não batem com os itens","OK"))))))</f>
        <v/>
      </c>
      <c r="H1471" s="3" t="str">
        <f>IF($A1471="","",IF(COUNTIF($A$9:$A1471,$A1471)=1,1,0))</f>
        <v/>
      </c>
    </row>
    <row r="1472" spans="1:8" x14ac:dyDescent="0.25">
      <c r="A1472" s="32" t="str">
        <f>IF(INDEX(Faturas!$A:$A,ROW()-7)="","",INDEX(Faturas!$A:$A,ROW()-7))</f>
        <v/>
      </c>
      <c r="B1472" s="33" t="str">
        <f>IF($A1472="","",COUNTIF(Itens!$A$2:$A$20001,$A1472))</f>
        <v/>
      </c>
      <c r="C1472" s="34" t="str">
        <f>IF($A1472="","",IFERROR(SUMPRODUCT((Itens!$A$2:$A$20001=$A1472)*Itens!$D$2:$D$20001*(Itens!$E$2:$E$20001-Itens!$F$2:$F$20001)),"erro"))</f>
        <v/>
      </c>
      <c r="D1472" s="33" t="str">
        <f>IF($A1472="","",COUNTIF(Parcelas!$A$2:$A$20001,$A1472))</f>
        <v/>
      </c>
      <c r="E1472" s="34" t="str">
        <f>IF($A1472="","",SUMIF(Parcelas!$A$2:$A$20001,$A1472,Parcelas!$C$2:$C$20001))</f>
        <v/>
      </c>
      <c r="F1472" s="34" t="str">
        <f t="shared" si="22"/>
        <v/>
      </c>
      <c r="G1472" s="32" t="str">
        <f>IF($A1472="","",IF(COUNTIF(Faturas!$A$2:$A$2001,$A1472)&gt;1,"Código repetido na aba Faturas",IF($B1472=0,"Sem itens",IF($D1472=0,"Sem parcelas",IF(NOT(ISNUMBER($C1472)),"Valor inválido nos itens",IF($F1472&lt;&gt;0,"Parcelas não batem com os itens","OK"))))))</f>
        <v/>
      </c>
      <c r="H1472" s="3" t="str">
        <f>IF($A1472="","",IF(COUNTIF($A$9:$A1472,$A1472)=1,1,0))</f>
        <v/>
      </c>
    </row>
    <row r="1473" spans="1:8" x14ac:dyDescent="0.25">
      <c r="A1473" s="32" t="str">
        <f>IF(INDEX(Faturas!$A:$A,ROW()-7)="","",INDEX(Faturas!$A:$A,ROW()-7))</f>
        <v/>
      </c>
      <c r="B1473" s="33" t="str">
        <f>IF($A1473="","",COUNTIF(Itens!$A$2:$A$20001,$A1473))</f>
        <v/>
      </c>
      <c r="C1473" s="34" t="str">
        <f>IF($A1473="","",IFERROR(SUMPRODUCT((Itens!$A$2:$A$20001=$A1473)*Itens!$D$2:$D$20001*(Itens!$E$2:$E$20001-Itens!$F$2:$F$20001)),"erro"))</f>
        <v/>
      </c>
      <c r="D1473" s="33" t="str">
        <f>IF($A1473="","",COUNTIF(Parcelas!$A$2:$A$20001,$A1473))</f>
        <v/>
      </c>
      <c r="E1473" s="34" t="str">
        <f>IF($A1473="","",SUMIF(Parcelas!$A$2:$A$20001,$A1473,Parcelas!$C$2:$C$20001))</f>
        <v/>
      </c>
      <c r="F1473" s="34" t="str">
        <f t="shared" si="22"/>
        <v/>
      </c>
      <c r="G1473" s="32" t="str">
        <f>IF($A1473="","",IF(COUNTIF(Faturas!$A$2:$A$2001,$A1473)&gt;1,"Código repetido na aba Faturas",IF($B1473=0,"Sem itens",IF($D1473=0,"Sem parcelas",IF(NOT(ISNUMBER($C1473)),"Valor inválido nos itens",IF($F1473&lt;&gt;0,"Parcelas não batem com os itens","OK"))))))</f>
        <v/>
      </c>
      <c r="H1473" s="3" t="str">
        <f>IF($A1473="","",IF(COUNTIF($A$9:$A1473,$A1473)=1,1,0))</f>
        <v/>
      </c>
    </row>
    <row r="1474" spans="1:8" x14ac:dyDescent="0.25">
      <c r="A1474" s="32" t="str">
        <f>IF(INDEX(Faturas!$A:$A,ROW()-7)="","",INDEX(Faturas!$A:$A,ROW()-7))</f>
        <v/>
      </c>
      <c r="B1474" s="33" t="str">
        <f>IF($A1474="","",COUNTIF(Itens!$A$2:$A$20001,$A1474))</f>
        <v/>
      </c>
      <c r="C1474" s="34" t="str">
        <f>IF($A1474="","",IFERROR(SUMPRODUCT((Itens!$A$2:$A$20001=$A1474)*Itens!$D$2:$D$20001*(Itens!$E$2:$E$20001-Itens!$F$2:$F$20001)),"erro"))</f>
        <v/>
      </c>
      <c r="D1474" s="33" t="str">
        <f>IF($A1474="","",COUNTIF(Parcelas!$A$2:$A$20001,$A1474))</f>
        <v/>
      </c>
      <c r="E1474" s="34" t="str">
        <f>IF($A1474="","",SUMIF(Parcelas!$A$2:$A$20001,$A1474,Parcelas!$C$2:$C$20001))</f>
        <v/>
      </c>
      <c r="F1474" s="34" t="str">
        <f t="shared" si="22"/>
        <v/>
      </c>
      <c r="G1474" s="32" t="str">
        <f>IF($A1474="","",IF(COUNTIF(Faturas!$A$2:$A$2001,$A1474)&gt;1,"Código repetido na aba Faturas",IF($B1474=0,"Sem itens",IF($D1474=0,"Sem parcelas",IF(NOT(ISNUMBER($C1474)),"Valor inválido nos itens",IF($F1474&lt;&gt;0,"Parcelas não batem com os itens","OK"))))))</f>
        <v/>
      </c>
      <c r="H1474" s="3" t="str">
        <f>IF($A1474="","",IF(COUNTIF($A$9:$A1474,$A1474)=1,1,0))</f>
        <v/>
      </c>
    </row>
    <row r="1475" spans="1:8" x14ac:dyDescent="0.25">
      <c r="A1475" s="32" t="str">
        <f>IF(INDEX(Faturas!$A:$A,ROW()-7)="","",INDEX(Faturas!$A:$A,ROW()-7))</f>
        <v/>
      </c>
      <c r="B1475" s="33" t="str">
        <f>IF($A1475="","",COUNTIF(Itens!$A$2:$A$20001,$A1475))</f>
        <v/>
      </c>
      <c r="C1475" s="34" t="str">
        <f>IF($A1475="","",IFERROR(SUMPRODUCT((Itens!$A$2:$A$20001=$A1475)*Itens!$D$2:$D$20001*(Itens!$E$2:$E$20001-Itens!$F$2:$F$20001)),"erro"))</f>
        <v/>
      </c>
      <c r="D1475" s="33" t="str">
        <f>IF($A1475="","",COUNTIF(Parcelas!$A$2:$A$20001,$A1475))</f>
        <v/>
      </c>
      <c r="E1475" s="34" t="str">
        <f>IF($A1475="","",SUMIF(Parcelas!$A$2:$A$20001,$A1475,Parcelas!$C$2:$C$20001))</f>
        <v/>
      </c>
      <c r="F1475" s="34" t="str">
        <f t="shared" si="22"/>
        <v/>
      </c>
      <c r="G1475" s="32" t="str">
        <f>IF($A1475="","",IF(COUNTIF(Faturas!$A$2:$A$2001,$A1475)&gt;1,"Código repetido na aba Faturas",IF($B1475=0,"Sem itens",IF($D1475=0,"Sem parcelas",IF(NOT(ISNUMBER($C1475)),"Valor inválido nos itens",IF($F1475&lt;&gt;0,"Parcelas não batem com os itens","OK"))))))</f>
        <v/>
      </c>
      <c r="H1475" s="3" t="str">
        <f>IF($A1475="","",IF(COUNTIF($A$9:$A1475,$A1475)=1,1,0))</f>
        <v/>
      </c>
    </row>
    <row r="1476" spans="1:8" x14ac:dyDescent="0.25">
      <c r="A1476" s="32" t="str">
        <f>IF(INDEX(Faturas!$A:$A,ROW()-7)="","",INDEX(Faturas!$A:$A,ROW()-7))</f>
        <v/>
      </c>
      <c r="B1476" s="33" t="str">
        <f>IF($A1476="","",COUNTIF(Itens!$A$2:$A$20001,$A1476))</f>
        <v/>
      </c>
      <c r="C1476" s="34" t="str">
        <f>IF($A1476="","",IFERROR(SUMPRODUCT((Itens!$A$2:$A$20001=$A1476)*Itens!$D$2:$D$20001*(Itens!$E$2:$E$20001-Itens!$F$2:$F$20001)),"erro"))</f>
        <v/>
      </c>
      <c r="D1476" s="33" t="str">
        <f>IF($A1476="","",COUNTIF(Parcelas!$A$2:$A$20001,$A1476))</f>
        <v/>
      </c>
      <c r="E1476" s="34" t="str">
        <f>IF($A1476="","",SUMIF(Parcelas!$A$2:$A$20001,$A1476,Parcelas!$C$2:$C$20001))</f>
        <v/>
      </c>
      <c r="F1476" s="34" t="str">
        <f t="shared" si="22"/>
        <v/>
      </c>
      <c r="G1476" s="32" t="str">
        <f>IF($A1476="","",IF(COUNTIF(Faturas!$A$2:$A$2001,$A1476)&gt;1,"Código repetido na aba Faturas",IF($B1476=0,"Sem itens",IF($D1476=0,"Sem parcelas",IF(NOT(ISNUMBER($C1476)),"Valor inválido nos itens",IF($F1476&lt;&gt;0,"Parcelas não batem com os itens","OK"))))))</f>
        <v/>
      </c>
      <c r="H1476" s="3" t="str">
        <f>IF($A1476="","",IF(COUNTIF($A$9:$A1476,$A1476)=1,1,0))</f>
        <v/>
      </c>
    </row>
    <row r="1477" spans="1:8" x14ac:dyDescent="0.25">
      <c r="A1477" s="32" t="str">
        <f>IF(INDEX(Faturas!$A:$A,ROW()-7)="","",INDEX(Faturas!$A:$A,ROW()-7))</f>
        <v/>
      </c>
      <c r="B1477" s="33" t="str">
        <f>IF($A1477="","",COUNTIF(Itens!$A$2:$A$20001,$A1477))</f>
        <v/>
      </c>
      <c r="C1477" s="34" t="str">
        <f>IF($A1477="","",IFERROR(SUMPRODUCT((Itens!$A$2:$A$20001=$A1477)*Itens!$D$2:$D$20001*(Itens!$E$2:$E$20001-Itens!$F$2:$F$20001)),"erro"))</f>
        <v/>
      </c>
      <c r="D1477" s="33" t="str">
        <f>IF($A1477="","",COUNTIF(Parcelas!$A$2:$A$20001,$A1477))</f>
        <v/>
      </c>
      <c r="E1477" s="34" t="str">
        <f>IF($A1477="","",SUMIF(Parcelas!$A$2:$A$20001,$A1477,Parcelas!$C$2:$C$20001))</f>
        <v/>
      </c>
      <c r="F1477" s="34" t="str">
        <f t="shared" si="22"/>
        <v/>
      </c>
      <c r="G1477" s="32" t="str">
        <f>IF($A1477="","",IF(COUNTIF(Faturas!$A$2:$A$2001,$A1477)&gt;1,"Código repetido na aba Faturas",IF($B1477=0,"Sem itens",IF($D1477=0,"Sem parcelas",IF(NOT(ISNUMBER($C1477)),"Valor inválido nos itens",IF($F1477&lt;&gt;0,"Parcelas não batem com os itens","OK"))))))</f>
        <v/>
      </c>
      <c r="H1477" s="3" t="str">
        <f>IF($A1477="","",IF(COUNTIF($A$9:$A1477,$A1477)=1,1,0))</f>
        <v/>
      </c>
    </row>
    <row r="1478" spans="1:8" x14ac:dyDescent="0.25">
      <c r="A1478" s="32" t="str">
        <f>IF(INDEX(Faturas!$A:$A,ROW()-7)="","",INDEX(Faturas!$A:$A,ROW()-7))</f>
        <v/>
      </c>
      <c r="B1478" s="33" t="str">
        <f>IF($A1478="","",COUNTIF(Itens!$A$2:$A$20001,$A1478))</f>
        <v/>
      </c>
      <c r="C1478" s="34" t="str">
        <f>IF($A1478="","",IFERROR(SUMPRODUCT((Itens!$A$2:$A$20001=$A1478)*Itens!$D$2:$D$20001*(Itens!$E$2:$E$20001-Itens!$F$2:$F$20001)),"erro"))</f>
        <v/>
      </c>
      <c r="D1478" s="33" t="str">
        <f>IF($A1478="","",COUNTIF(Parcelas!$A$2:$A$20001,$A1478))</f>
        <v/>
      </c>
      <c r="E1478" s="34" t="str">
        <f>IF($A1478="","",SUMIF(Parcelas!$A$2:$A$20001,$A1478,Parcelas!$C$2:$C$20001))</f>
        <v/>
      </c>
      <c r="F1478" s="34" t="str">
        <f t="shared" si="22"/>
        <v/>
      </c>
      <c r="G1478" s="32" t="str">
        <f>IF($A1478="","",IF(COUNTIF(Faturas!$A$2:$A$2001,$A1478)&gt;1,"Código repetido na aba Faturas",IF($B1478=0,"Sem itens",IF($D1478=0,"Sem parcelas",IF(NOT(ISNUMBER($C1478)),"Valor inválido nos itens",IF($F1478&lt;&gt;0,"Parcelas não batem com os itens","OK"))))))</f>
        <v/>
      </c>
      <c r="H1478" s="3" t="str">
        <f>IF($A1478="","",IF(COUNTIF($A$9:$A1478,$A1478)=1,1,0))</f>
        <v/>
      </c>
    </row>
    <row r="1479" spans="1:8" x14ac:dyDescent="0.25">
      <c r="A1479" s="32" t="str">
        <f>IF(INDEX(Faturas!$A:$A,ROW()-7)="","",INDEX(Faturas!$A:$A,ROW()-7))</f>
        <v/>
      </c>
      <c r="B1479" s="33" t="str">
        <f>IF($A1479="","",COUNTIF(Itens!$A$2:$A$20001,$A1479))</f>
        <v/>
      </c>
      <c r="C1479" s="34" t="str">
        <f>IF($A1479="","",IFERROR(SUMPRODUCT((Itens!$A$2:$A$20001=$A1479)*Itens!$D$2:$D$20001*(Itens!$E$2:$E$20001-Itens!$F$2:$F$20001)),"erro"))</f>
        <v/>
      </c>
      <c r="D1479" s="33" t="str">
        <f>IF($A1479="","",COUNTIF(Parcelas!$A$2:$A$20001,$A1479))</f>
        <v/>
      </c>
      <c r="E1479" s="34" t="str">
        <f>IF($A1479="","",SUMIF(Parcelas!$A$2:$A$20001,$A1479,Parcelas!$C$2:$C$20001))</f>
        <v/>
      </c>
      <c r="F1479" s="34" t="str">
        <f t="shared" si="22"/>
        <v/>
      </c>
      <c r="G1479" s="32" t="str">
        <f>IF($A1479="","",IF(COUNTIF(Faturas!$A$2:$A$2001,$A1479)&gt;1,"Código repetido na aba Faturas",IF($B1479=0,"Sem itens",IF($D1479=0,"Sem parcelas",IF(NOT(ISNUMBER($C1479)),"Valor inválido nos itens",IF($F1479&lt;&gt;0,"Parcelas não batem com os itens","OK"))))))</f>
        <v/>
      </c>
      <c r="H1479" s="3" t="str">
        <f>IF($A1479="","",IF(COUNTIF($A$9:$A1479,$A1479)=1,1,0))</f>
        <v/>
      </c>
    </row>
    <row r="1480" spans="1:8" x14ac:dyDescent="0.25">
      <c r="A1480" s="32" t="str">
        <f>IF(INDEX(Faturas!$A:$A,ROW()-7)="","",INDEX(Faturas!$A:$A,ROW()-7))</f>
        <v/>
      </c>
      <c r="B1480" s="33" t="str">
        <f>IF($A1480="","",COUNTIF(Itens!$A$2:$A$20001,$A1480))</f>
        <v/>
      </c>
      <c r="C1480" s="34" t="str">
        <f>IF($A1480="","",IFERROR(SUMPRODUCT((Itens!$A$2:$A$20001=$A1480)*Itens!$D$2:$D$20001*(Itens!$E$2:$E$20001-Itens!$F$2:$F$20001)),"erro"))</f>
        <v/>
      </c>
      <c r="D1480" s="33" t="str">
        <f>IF($A1480="","",COUNTIF(Parcelas!$A$2:$A$20001,$A1480))</f>
        <v/>
      </c>
      <c r="E1480" s="34" t="str">
        <f>IF($A1480="","",SUMIF(Parcelas!$A$2:$A$20001,$A1480,Parcelas!$C$2:$C$20001))</f>
        <v/>
      </c>
      <c r="F1480" s="34" t="str">
        <f t="shared" si="22"/>
        <v/>
      </c>
      <c r="G1480" s="32" t="str">
        <f>IF($A1480="","",IF(COUNTIF(Faturas!$A$2:$A$2001,$A1480)&gt;1,"Código repetido na aba Faturas",IF($B1480=0,"Sem itens",IF($D1480=0,"Sem parcelas",IF(NOT(ISNUMBER($C1480)),"Valor inválido nos itens",IF($F1480&lt;&gt;0,"Parcelas não batem com os itens","OK"))))))</f>
        <v/>
      </c>
      <c r="H1480" s="3" t="str">
        <f>IF($A1480="","",IF(COUNTIF($A$9:$A1480,$A1480)=1,1,0))</f>
        <v/>
      </c>
    </row>
    <row r="1481" spans="1:8" x14ac:dyDescent="0.25">
      <c r="A1481" s="32" t="str">
        <f>IF(INDEX(Faturas!$A:$A,ROW()-7)="","",INDEX(Faturas!$A:$A,ROW()-7))</f>
        <v/>
      </c>
      <c r="B1481" s="33" t="str">
        <f>IF($A1481="","",COUNTIF(Itens!$A$2:$A$20001,$A1481))</f>
        <v/>
      </c>
      <c r="C1481" s="34" t="str">
        <f>IF($A1481="","",IFERROR(SUMPRODUCT((Itens!$A$2:$A$20001=$A1481)*Itens!$D$2:$D$20001*(Itens!$E$2:$E$20001-Itens!$F$2:$F$20001)),"erro"))</f>
        <v/>
      </c>
      <c r="D1481" s="33" t="str">
        <f>IF($A1481="","",COUNTIF(Parcelas!$A$2:$A$20001,$A1481))</f>
        <v/>
      </c>
      <c r="E1481" s="34" t="str">
        <f>IF($A1481="","",SUMIF(Parcelas!$A$2:$A$20001,$A1481,Parcelas!$C$2:$C$20001))</f>
        <v/>
      </c>
      <c r="F1481" s="34" t="str">
        <f t="shared" ref="F1481:F1544" si="23">IF(OR($A1481="",NOT(ISNUMBER($C1481))),"",ROUND($C1481-$E1481,2))</f>
        <v/>
      </c>
      <c r="G1481" s="32" t="str">
        <f>IF($A1481="","",IF(COUNTIF(Faturas!$A$2:$A$2001,$A1481)&gt;1,"Código repetido na aba Faturas",IF($B1481=0,"Sem itens",IF($D1481=0,"Sem parcelas",IF(NOT(ISNUMBER($C1481)),"Valor inválido nos itens",IF($F1481&lt;&gt;0,"Parcelas não batem com os itens","OK"))))))</f>
        <v/>
      </c>
      <c r="H1481" s="3" t="str">
        <f>IF($A1481="","",IF(COUNTIF($A$9:$A1481,$A1481)=1,1,0))</f>
        <v/>
      </c>
    </row>
    <row r="1482" spans="1:8" x14ac:dyDescent="0.25">
      <c r="A1482" s="32" t="str">
        <f>IF(INDEX(Faturas!$A:$A,ROW()-7)="","",INDEX(Faturas!$A:$A,ROW()-7))</f>
        <v/>
      </c>
      <c r="B1482" s="33" t="str">
        <f>IF($A1482="","",COUNTIF(Itens!$A$2:$A$20001,$A1482))</f>
        <v/>
      </c>
      <c r="C1482" s="34" t="str">
        <f>IF($A1482="","",IFERROR(SUMPRODUCT((Itens!$A$2:$A$20001=$A1482)*Itens!$D$2:$D$20001*(Itens!$E$2:$E$20001-Itens!$F$2:$F$20001)),"erro"))</f>
        <v/>
      </c>
      <c r="D1482" s="33" t="str">
        <f>IF($A1482="","",COUNTIF(Parcelas!$A$2:$A$20001,$A1482))</f>
        <v/>
      </c>
      <c r="E1482" s="34" t="str">
        <f>IF($A1482="","",SUMIF(Parcelas!$A$2:$A$20001,$A1482,Parcelas!$C$2:$C$20001))</f>
        <v/>
      </c>
      <c r="F1482" s="34" t="str">
        <f t="shared" si="23"/>
        <v/>
      </c>
      <c r="G1482" s="32" t="str">
        <f>IF($A1482="","",IF(COUNTIF(Faturas!$A$2:$A$2001,$A1482)&gt;1,"Código repetido na aba Faturas",IF($B1482=0,"Sem itens",IF($D1482=0,"Sem parcelas",IF(NOT(ISNUMBER($C1482)),"Valor inválido nos itens",IF($F1482&lt;&gt;0,"Parcelas não batem com os itens","OK"))))))</f>
        <v/>
      </c>
      <c r="H1482" s="3" t="str">
        <f>IF($A1482="","",IF(COUNTIF($A$9:$A1482,$A1482)=1,1,0))</f>
        <v/>
      </c>
    </row>
    <row r="1483" spans="1:8" x14ac:dyDescent="0.25">
      <c r="A1483" s="32" t="str">
        <f>IF(INDEX(Faturas!$A:$A,ROW()-7)="","",INDEX(Faturas!$A:$A,ROW()-7))</f>
        <v/>
      </c>
      <c r="B1483" s="33" t="str">
        <f>IF($A1483="","",COUNTIF(Itens!$A$2:$A$20001,$A1483))</f>
        <v/>
      </c>
      <c r="C1483" s="34" t="str">
        <f>IF($A1483="","",IFERROR(SUMPRODUCT((Itens!$A$2:$A$20001=$A1483)*Itens!$D$2:$D$20001*(Itens!$E$2:$E$20001-Itens!$F$2:$F$20001)),"erro"))</f>
        <v/>
      </c>
      <c r="D1483" s="33" t="str">
        <f>IF($A1483="","",COUNTIF(Parcelas!$A$2:$A$20001,$A1483))</f>
        <v/>
      </c>
      <c r="E1483" s="34" t="str">
        <f>IF($A1483="","",SUMIF(Parcelas!$A$2:$A$20001,$A1483,Parcelas!$C$2:$C$20001))</f>
        <v/>
      </c>
      <c r="F1483" s="34" t="str">
        <f t="shared" si="23"/>
        <v/>
      </c>
      <c r="G1483" s="32" t="str">
        <f>IF($A1483="","",IF(COUNTIF(Faturas!$A$2:$A$2001,$A1483)&gt;1,"Código repetido na aba Faturas",IF($B1483=0,"Sem itens",IF($D1483=0,"Sem parcelas",IF(NOT(ISNUMBER($C1483)),"Valor inválido nos itens",IF($F1483&lt;&gt;0,"Parcelas não batem com os itens","OK"))))))</f>
        <v/>
      </c>
      <c r="H1483" s="3" t="str">
        <f>IF($A1483="","",IF(COUNTIF($A$9:$A1483,$A1483)=1,1,0))</f>
        <v/>
      </c>
    </row>
    <row r="1484" spans="1:8" x14ac:dyDescent="0.25">
      <c r="A1484" s="32" t="str">
        <f>IF(INDEX(Faturas!$A:$A,ROW()-7)="","",INDEX(Faturas!$A:$A,ROW()-7))</f>
        <v/>
      </c>
      <c r="B1484" s="33" t="str">
        <f>IF($A1484="","",COUNTIF(Itens!$A$2:$A$20001,$A1484))</f>
        <v/>
      </c>
      <c r="C1484" s="34" t="str">
        <f>IF($A1484="","",IFERROR(SUMPRODUCT((Itens!$A$2:$A$20001=$A1484)*Itens!$D$2:$D$20001*(Itens!$E$2:$E$20001-Itens!$F$2:$F$20001)),"erro"))</f>
        <v/>
      </c>
      <c r="D1484" s="33" t="str">
        <f>IF($A1484="","",COUNTIF(Parcelas!$A$2:$A$20001,$A1484))</f>
        <v/>
      </c>
      <c r="E1484" s="34" t="str">
        <f>IF($A1484="","",SUMIF(Parcelas!$A$2:$A$20001,$A1484,Parcelas!$C$2:$C$20001))</f>
        <v/>
      </c>
      <c r="F1484" s="34" t="str">
        <f t="shared" si="23"/>
        <v/>
      </c>
      <c r="G1484" s="32" t="str">
        <f>IF($A1484="","",IF(COUNTIF(Faturas!$A$2:$A$2001,$A1484)&gt;1,"Código repetido na aba Faturas",IF($B1484=0,"Sem itens",IF($D1484=0,"Sem parcelas",IF(NOT(ISNUMBER($C1484)),"Valor inválido nos itens",IF($F1484&lt;&gt;0,"Parcelas não batem com os itens","OK"))))))</f>
        <v/>
      </c>
      <c r="H1484" s="3" t="str">
        <f>IF($A1484="","",IF(COUNTIF($A$9:$A1484,$A1484)=1,1,0))</f>
        <v/>
      </c>
    </row>
    <row r="1485" spans="1:8" x14ac:dyDescent="0.25">
      <c r="A1485" s="32" t="str">
        <f>IF(INDEX(Faturas!$A:$A,ROW()-7)="","",INDEX(Faturas!$A:$A,ROW()-7))</f>
        <v/>
      </c>
      <c r="B1485" s="33" t="str">
        <f>IF($A1485="","",COUNTIF(Itens!$A$2:$A$20001,$A1485))</f>
        <v/>
      </c>
      <c r="C1485" s="34" t="str">
        <f>IF($A1485="","",IFERROR(SUMPRODUCT((Itens!$A$2:$A$20001=$A1485)*Itens!$D$2:$D$20001*(Itens!$E$2:$E$20001-Itens!$F$2:$F$20001)),"erro"))</f>
        <v/>
      </c>
      <c r="D1485" s="33" t="str">
        <f>IF($A1485="","",COUNTIF(Parcelas!$A$2:$A$20001,$A1485))</f>
        <v/>
      </c>
      <c r="E1485" s="34" t="str">
        <f>IF($A1485="","",SUMIF(Parcelas!$A$2:$A$20001,$A1485,Parcelas!$C$2:$C$20001))</f>
        <v/>
      </c>
      <c r="F1485" s="34" t="str">
        <f t="shared" si="23"/>
        <v/>
      </c>
      <c r="G1485" s="32" t="str">
        <f>IF($A1485="","",IF(COUNTIF(Faturas!$A$2:$A$2001,$A1485)&gt;1,"Código repetido na aba Faturas",IF($B1485=0,"Sem itens",IF($D1485=0,"Sem parcelas",IF(NOT(ISNUMBER($C1485)),"Valor inválido nos itens",IF($F1485&lt;&gt;0,"Parcelas não batem com os itens","OK"))))))</f>
        <v/>
      </c>
      <c r="H1485" s="3" t="str">
        <f>IF($A1485="","",IF(COUNTIF($A$9:$A1485,$A1485)=1,1,0))</f>
        <v/>
      </c>
    </row>
    <row r="1486" spans="1:8" x14ac:dyDescent="0.25">
      <c r="A1486" s="32" t="str">
        <f>IF(INDEX(Faturas!$A:$A,ROW()-7)="","",INDEX(Faturas!$A:$A,ROW()-7))</f>
        <v/>
      </c>
      <c r="B1486" s="33" t="str">
        <f>IF($A1486="","",COUNTIF(Itens!$A$2:$A$20001,$A1486))</f>
        <v/>
      </c>
      <c r="C1486" s="34" t="str">
        <f>IF($A1486="","",IFERROR(SUMPRODUCT((Itens!$A$2:$A$20001=$A1486)*Itens!$D$2:$D$20001*(Itens!$E$2:$E$20001-Itens!$F$2:$F$20001)),"erro"))</f>
        <v/>
      </c>
      <c r="D1486" s="33" t="str">
        <f>IF($A1486="","",COUNTIF(Parcelas!$A$2:$A$20001,$A1486))</f>
        <v/>
      </c>
      <c r="E1486" s="34" t="str">
        <f>IF($A1486="","",SUMIF(Parcelas!$A$2:$A$20001,$A1486,Parcelas!$C$2:$C$20001))</f>
        <v/>
      </c>
      <c r="F1486" s="34" t="str">
        <f t="shared" si="23"/>
        <v/>
      </c>
      <c r="G1486" s="32" t="str">
        <f>IF($A1486="","",IF(COUNTIF(Faturas!$A$2:$A$2001,$A1486)&gt;1,"Código repetido na aba Faturas",IF($B1486=0,"Sem itens",IF($D1486=0,"Sem parcelas",IF(NOT(ISNUMBER($C1486)),"Valor inválido nos itens",IF($F1486&lt;&gt;0,"Parcelas não batem com os itens","OK"))))))</f>
        <v/>
      </c>
      <c r="H1486" s="3" t="str">
        <f>IF($A1486="","",IF(COUNTIF($A$9:$A1486,$A1486)=1,1,0))</f>
        <v/>
      </c>
    </row>
    <row r="1487" spans="1:8" x14ac:dyDescent="0.25">
      <c r="A1487" s="32" t="str">
        <f>IF(INDEX(Faturas!$A:$A,ROW()-7)="","",INDEX(Faturas!$A:$A,ROW()-7))</f>
        <v/>
      </c>
      <c r="B1487" s="33" t="str">
        <f>IF($A1487="","",COUNTIF(Itens!$A$2:$A$20001,$A1487))</f>
        <v/>
      </c>
      <c r="C1487" s="34" t="str">
        <f>IF($A1487="","",IFERROR(SUMPRODUCT((Itens!$A$2:$A$20001=$A1487)*Itens!$D$2:$D$20001*(Itens!$E$2:$E$20001-Itens!$F$2:$F$20001)),"erro"))</f>
        <v/>
      </c>
      <c r="D1487" s="33" t="str">
        <f>IF($A1487="","",COUNTIF(Parcelas!$A$2:$A$20001,$A1487))</f>
        <v/>
      </c>
      <c r="E1487" s="34" t="str">
        <f>IF($A1487="","",SUMIF(Parcelas!$A$2:$A$20001,$A1487,Parcelas!$C$2:$C$20001))</f>
        <v/>
      </c>
      <c r="F1487" s="34" t="str">
        <f t="shared" si="23"/>
        <v/>
      </c>
      <c r="G1487" s="32" t="str">
        <f>IF($A1487="","",IF(COUNTIF(Faturas!$A$2:$A$2001,$A1487)&gt;1,"Código repetido na aba Faturas",IF($B1487=0,"Sem itens",IF($D1487=0,"Sem parcelas",IF(NOT(ISNUMBER($C1487)),"Valor inválido nos itens",IF($F1487&lt;&gt;0,"Parcelas não batem com os itens","OK"))))))</f>
        <v/>
      </c>
      <c r="H1487" s="3" t="str">
        <f>IF($A1487="","",IF(COUNTIF($A$9:$A1487,$A1487)=1,1,0))</f>
        <v/>
      </c>
    </row>
    <row r="1488" spans="1:8" x14ac:dyDescent="0.25">
      <c r="A1488" s="32" t="str">
        <f>IF(INDEX(Faturas!$A:$A,ROW()-7)="","",INDEX(Faturas!$A:$A,ROW()-7))</f>
        <v/>
      </c>
      <c r="B1488" s="33" t="str">
        <f>IF($A1488="","",COUNTIF(Itens!$A$2:$A$20001,$A1488))</f>
        <v/>
      </c>
      <c r="C1488" s="34" t="str">
        <f>IF($A1488="","",IFERROR(SUMPRODUCT((Itens!$A$2:$A$20001=$A1488)*Itens!$D$2:$D$20001*(Itens!$E$2:$E$20001-Itens!$F$2:$F$20001)),"erro"))</f>
        <v/>
      </c>
      <c r="D1488" s="33" t="str">
        <f>IF($A1488="","",COUNTIF(Parcelas!$A$2:$A$20001,$A1488))</f>
        <v/>
      </c>
      <c r="E1488" s="34" t="str">
        <f>IF($A1488="","",SUMIF(Parcelas!$A$2:$A$20001,$A1488,Parcelas!$C$2:$C$20001))</f>
        <v/>
      </c>
      <c r="F1488" s="34" t="str">
        <f t="shared" si="23"/>
        <v/>
      </c>
      <c r="G1488" s="32" t="str">
        <f>IF($A1488="","",IF(COUNTIF(Faturas!$A$2:$A$2001,$A1488)&gt;1,"Código repetido na aba Faturas",IF($B1488=0,"Sem itens",IF($D1488=0,"Sem parcelas",IF(NOT(ISNUMBER($C1488)),"Valor inválido nos itens",IF($F1488&lt;&gt;0,"Parcelas não batem com os itens","OK"))))))</f>
        <v/>
      </c>
      <c r="H1488" s="3" t="str">
        <f>IF($A1488="","",IF(COUNTIF($A$9:$A1488,$A1488)=1,1,0))</f>
        <v/>
      </c>
    </row>
    <row r="1489" spans="1:8" x14ac:dyDescent="0.25">
      <c r="A1489" s="32" t="str">
        <f>IF(INDEX(Faturas!$A:$A,ROW()-7)="","",INDEX(Faturas!$A:$A,ROW()-7))</f>
        <v/>
      </c>
      <c r="B1489" s="33" t="str">
        <f>IF($A1489="","",COUNTIF(Itens!$A$2:$A$20001,$A1489))</f>
        <v/>
      </c>
      <c r="C1489" s="34" t="str">
        <f>IF($A1489="","",IFERROR(SUMPRODUCT((Itens!$A$2:$A$20001=$A1489)*Itens!$D$2:$D$20001*(Itens!$E$2:$E$20001-Itens!$F$2:$F$20001)),"erro"))</f>
        <v/>
      </c>
      <c r="D1489" s="33" t="str">
        <f>IF($A1489="","",COUNTIF(Parcelas!$A$2:$A$20001,$A1489))</f>
        <v/>
      </c>
      <c r="E1489" s="34" t="str">
        <f>IF($A1489="","",SUMIF(Parcelas!$A$2:$A$20001,$A1489,Parcelas!$C$2:$C$20001))</f>
        <v/>
      </c>
      <c r="F1489" s="34" t="str">
        <f t="shared" si="23"/>
        <v/>
      </c>
      <c r="G1489" s="32" t="str">
        <f>IF($A1489="","",IF(COUNTIF(Faturas!$A$2:$A$2001,$A1489)&gt;1,"Código repetido na aba Faturas",IF($B1489=0,"Sem itens",IF($D1489=0,"Sem parcelas",IF(NOT(ISNUMBER($C1489)),"Valor inválido nos itens",IF($F1489&lt;&gt;0,"Parcelas não batem com os itens","OK"))))))</f>
        <v/>
      </c>
      <c r="H1489" s="3" t="str">
        <f>IF($A1489="","",IF(COUNTIF($A$9:$A1489,$A1489)=1,1,0))</f>
        <v/>
      </c>
    </row>
    <row r="1490" spans="1:8" x14ac:dyDescent="0.25">
      <c r="A1490" s="32" t="str">
        <f>IF(INDEX(Faturas!$A:$A,ROW()-7)="","",INDEX(Faturas!$A:$A,ROW()-7))</f>
        <v/>
      </c>
      <c r="B1490" s="33" t="str">
        <f>IF($A1490="","",COUNTIF(Itens!$A$2:$A$20001,$A1490))</f>
        <v/>
      </c>
      <c r="C1490" s="34" t="str">
        <f>IF($A1490="","",IFERROR(SUMPRODUCT((Itens!$A$2:$A$20001=$A1490)*Itens!$D$2:$D$20001*(Itens!$E$2:$E$20001-Itens!$F$2:$F$20001)),"erro"))</f>
        <v/>
      </c>
      <c r="D1490" s="33" t="str">
        <f>IF($A1490="","",COUNTIF(Parcelas!$A$2:$A$20001,$A1490))</f>
        <v/>
      </c>
      <c r="E1490" s="34" t="str">
        <f>IF($A1490="","",SUMIF(Parcelas!$A$2:$A$20001,$A1490,Parcelas!$C$2:$C$20001))</f>
        <v/>
      </c>
      <c r="F1490" s="34" t="str">
        <f t="shared" si="23"/>
        <v/>
      </c>
      <c r="G1490" s="32" t="str">
        <f>IF($A1490="","",IF(COUNTIF(Faturas!$A$2:$A$2001,$A1490)&gt;1,"Código repetido na aba Faturas",IF($B1490=0,"Sem itens",IF($D1490=0,"Sem parcelas",IF(NOT(ISNUMBER($C1490)),"Valor inválido nos itens",IF($F1490&lt;&gt;0,"Parcelas não batem com os itens","OK"))))))</f>
        <v/>
      </c>
      <c r="H1490" s="3" t="str">
        <f>IF($A1490="","",IF(COUNTIF($A$9:$A1490,$A1490)=1,1,0))</f>
        <v/>
      </c>
    </row>
    <row r="1491" spans="1:8" x14ac:dyDescent="0.25">
      <c r="A1491" s="32" t="str">
        <f>IF(INDEX(Faturas!$A:$A,ROW()-7)="","",INDEX(Faturas!$A:$A,ROW()-7))</f>
        <v/>
      </c>
      <c r="B1491" s="33" t="str">
        <f>IF($A1491="","",COUNTIF(Itens!$A$2:$A$20001,$A1491))</f>
        <v/>
      </c>
      <c r="C1491" s="34" t="str">
        <f>IF($A1491="","",IFERROR(SUMPRODUCT((Itens!$A$2:$A$20001=$A1491)*Itens!$D$2:$D$20001*(Itens!$E$2:$E$20001-Itens!$F$2:$F$20001)),"erro"))</f>
        <v/>
      </c>
      <c r="D1491" s="33" t="str">
        <f>IF($A1491="","",COUNTIF(Parcelas!$A$2:$A$20001,$A1491))</f>
        <v/>
      </c>
      <c r="E1491" s="34" t="str">
        <f>IF($A1491="","",SUMIF(Parcelas!$A$2:$A$20001,$A1491,Parcelas!$C$2:$C$20001))</f>
        <v/>
      </c>
      <c r="F1491" s="34" t="str">
        <f t="shared" si="23"/>
        <v/>
      </c>
      <c r="G1491" s="32" t="str">
        <f>IF($A1491="","",IF(COUNTIF(Faturas!$A$2:$A$2001,$A1491)&gt;1,"Código repetido na aba Faturas",IF($B1491=0,"Sem itens",IF($D1491=0,"Sem parcelas",IF(NOT(ISNUMBER($C1491)),"Valor inválido nos itens",IF($F1491&lt;&gt;0,"Parcelas não batem com os itens","OK"))))))</f>
        <v/>
      </c>
      <c r="H1491" s="3" t="str">
        <f>IF($A1491="","",IF(COUNTIF($A$9:$A1491,$A1491)=1,1,0))</f>
        <v/>
      </c>
    </row>
    <row r="1492" spans="1:8" x14ac:dyDescent="0.25">
      <c r="A1492" s="32" t="str">
        <f>IF(INDEX(Faturas!$A:$A,ROW()-7)="","",INDEX(Faturas!$A:$A,ROW()-7))</f>
        <v/>
      </c>
      <c r="B1492" s="33" t="str">
        <f>IF($A1492="","",COUNTIF(Itens!$A$2:$A$20001,$A1492))</f>
        <v/>
      </c>
      <c r="C1492" s="34" t="str">
        <f>IF($A1492="","",IFERROR(SUMPRODUCT((Itens!$A$2:$A$20001=$A1492)*Itens!$D$2:$D$20001*(Itens!$E$2:$E$20001-Itens!$F$2:$F$20001)),"erro"))</f>
        <v/>
      </c>
      <c r="D1492" s="33" t="str">
        <f>IF($A1492="","",COUNTIF(Parcelas!$A$2:$A$20001,$A1492))</f>
        <v/>
      </c>
      <c r="E1492" s="34" t="str">
        <f>IF($A1492="","",SUMIF(Parcelas!$A$2:$A$20001,$A1492,Parcelas!$C$2:$C$20001))</f>
        <v/>
      </c>
      <c r="F1492" s="34" t="str">
        <f t="shared" si="23"/>
        <v/>
      </c>
      <c r="G1492" s="32" t="str">
        <f>IF($A1492="","",IF(COUNTIF(Faturas!$A$2:$A$2001,$A1492)&gt;1,"Código repetido na aba Faturas",IF($B1492=0,"Sem itens",IF($D1492=0,"Sem parcelas",IF(NOT(ISNUMBER($C1492)),"Valor inválido nos itens",IF($F1492&lt;&gt;0,"Parcelas não batem com os itens","OK"))))))</f>
        <v/>
      </c>
      <c r="H1492" s="3" t="str">
        <f>IF($A1492="","",IF(COUNTIF($A$9:$A1492,$A1492)=1,1,0))</f>
        <v/>
      </c>
    </row>
    <row r="1493" spans="1:8" x14ac:dyDescent="0.25">
      <c r="A1493" s="32" t="str">
        <f>IF(INDEX(Faturas!$A:$A,ROW()-7)="","",INDEX(Faturas!$A:$A,ROW()-7))</f>
        <v/>
      </c>
      <c r="B1493" s="33" t="str">
        <f>IF($A1493="","",COUNTIF(Itens!$A$2:$A$20001,$A1493))</f>
        <v/>
      </c>
      <c r="C1493" s="34" t="str">
        <f>IF($A1493="","",IFERROR(SUMPRODUCT((Itens!$A$2:$A$20001=$A1493)*Itens!$D$2:$D$20001*(Itens!$E$2:$E$20001-Itens!$F$2:$F$20001)),"erro"))</f>
        <v/>
      </c>
      <c r="D1493" s="33" t="str">
        <f>IF($A1493="","",COUNTIF(Parcelas!$A$2:$A$20001,$A1493))</f>
        <v/>
      </c>
      <c r="E1493" s="34" t="str">
        <f>IF($A1493="","",SUMIF(Parcelas!$A$2:$A$20001,$A1493,Parcelas!$C$2:$C$20001))</f>
        <v/>
      </c>
      <c r="F1493" s="34" t="str">
        <f t="shared" si="23"/>
        <v/>
      </c>
      <c r="G1493" s="32" t="str">
        <f>IF($A1493="","",IF(COUNTIF(Faturas!$A$2:$A$2001,$A1493)&gt;1,"Código repetido na aba Faturas",IF($B1493=0,"Sem itens",IF($D1493=0,"Sem parcelas",IF(NOT(ISNUMBER($C1493)),"Valor inválido nos itens",IF($F1493&lt;&gt;0,"Parcelas não batem com os itens","OK"))))))</f>
        <v/>
      </c>
      <c r="H1493" s="3" t="str">
        <f>IF($A1493="","",IF(COUNTIF($A$9:$A1493,$A1493)=1,1,0))</f>
        <v/>
      </c>
    </row>
    <row r="1494" spans="1:8" x14ac:dyDescent="0.25">
      <c r="A1494" s="32" t="str">
        <f>IF(INDEX(Faturas!$A:$A,ROW()-7)="","",INDEX(Faturas!$A:$A,ROW()-7))</f>
        <v/>
      </c>
      <c r="B1494" s="33" t="str">
        <f>IF($A1494="","",COUNTIF(Itens!$A$2:$A$20001,$A1494))</f>
        <v/>
      </c>
      <c r="C1494" s="34" t="str">
        <f>IF($A1494="","",IFERROR(SUMPRODUCT((Itens!$A$2:$A$20001=$A1494)*Itens!$D$2:$D$20001*(Itens!$E$2:$E$20001-Itens!$F$2:$F$20001)),"erro"))</f>
        <v/>
      </c>
      <c r="D1494" s="33" t="str">
        <f>IF($A1494="","",COUNTIF(Parcelas!$A$2:$A$20001,$A1494))</f>
        <v/>
      </c>
      <c r="E1494" s="34" t="str">
        <f>IF($A1494="","",SUMIF(Parcelas!$A$2:$A$20001,$A1494,Parcelas!$C$2:$C$20001))</f>
        <v/>
      </c>
      <c r="F1494" s="34" t="str">
        <f t="shared" si="23"/>
        <v/>
      </c>
      <c r="G1494" s="32" t="str">
        <f>IF($A1494="","",IF(COUNTIF(Faturas!$A$2:$A$2001,$A1494)&gt;1,"Código repetido na aba Faturas",IF($B1494=0,"Sem itens",IF($D1494=0,"Sem parcelas",IF(NOT(ISNUMBER($C1494)),"Valor inválido nos itens",IF($F1494&lt;&gt;0,"Parcelas não batem com os itens","OK"))))))</f>
        <v/>
      </c>
      <c r="H1494" s="3" t="str">
        <f>IF($A1494="","",IF(COUNTIF($A$9:$A1494,$A1494)=1,1,0))</f>
        <v/>
      </c>
    </row>
    <row r="1495" spans="1:8" x14ac:dyDescent="0.25">
      <c r="A1495" s="32" t="str">
        <f>IF(INDEX(Faturas!$A:$A,ROW()-7)="","",INDEX(Faturas!$A:$A,ROW()-7))</f>
        <v/>
      </c>
      <c r="B1495" s="33" t="str">
        <f>IF($A1495="","",COUNTIF(Itens!$A$2:$A$20001,$A1495))</f>
        <v/>
      </c>
      <c r="C1495" s="34" t="str">
        <f>IF($A1495="","",IFERROR(SUMPRODUCT((Itens!$A$2:$A$20001=$A1495)*Itens!$D$2:$D$20001*(Itens!$E$2:$E$20001-Itens!$F$2:$F$20001)),"erro"))</f>
        <v/>
      </c>
      <c r="D1495" s="33" t="str">
        <f>IF($A1495="","",COUNTIF(Parcelas!$A$2:$A$20001,$A1495))</f>
        <v/>
      </c>
      <c r="E1495" s="34" t="str">
        <f>IF($A1495="","",SUMIF(Parcelas!$A$2:$A$20001,$A1495,Parcelas!$C$2:$C$20001))</f>
        <v/>
      </c>
      <c r="F1495" s="34" t="str">
        <f t="shared" si="23"/>
        <v/>
      </c>
      <c r="G1495" s="32" t="str">
        <f>IF($A1495="","",IF(COUNTIF(Faturas!$A$2:$A$2001,$A1495)&gt;1,"Código repetido na aba Faturas",IF($B1495=0,"Sem itens",IF($D1495=0,"Sem parcelas",IF(NOT(ISNUMBER($C1495)),"Valor inválido nos itens",IF($F1495&lt;&gt;0,"Parcelas não batem com os itens","OK"))))))</f>
        <v/>
      </c>
      <c r="H1495" s="3" t="str">
        <f>IF($A1495="","",IF(COUNTIF($A$9:$A1495,$A1495)=1,1,0))</f>
        <v/>
      </c>
    </row>
    <row r="1496" spans="1:8" x14ac:dyDescent="0.25">
      <c r="A1496" s="32" t="str">
        <f>IF(INDEX(Faturas!$A:$A,ROW()-7)="","",INDEX(Faturas!$A:$A,ROW()-7))</f>
        <v/>
      </c>
      <c r="B1496" s="33" t="str">
        <f>IF($A1496="","",COUNTIF(Itens!$A$2:$A$20001,$A1496))</f>
        <v/>
      </c>
      <c r="C1496" s="34" t="str">
        <f>IF($A1496="","",IFERROR(SUMPRODUCT((Itens!$A$2:$A$20001=$A1496)*Itens!$D$2:$D$20001*(Itens!$E$2:$E$20001-Itens!$F$2:$F$20001)),"erro"))</f>
        <v/>
      </c>
      <c r="D1496" s="33" t="str">
        <f>IF($A1496="","",COUNTIF(Parcelas!$A$2:$A$20001,$A1496))</f>
        <v/>
      </c>
      <c r="E1496" s="34" t="str">
        <f>IF($A1496="","",SUMIF(Parcelas!$A$2:$A$20001,$A1496,Parcelas!$C$2:$C$20001))</f>
        <v/>
      </c>
      <c r="F1496" s="34" t="str">
        <f t="shared" si="23"/>
        <v/>
      </c>
      <c r="G1496" s="32" t="str">
        <f>IF($A1496="","",IF(COUNTIF(Faturas!$A$2:$A$2001,$A1496)&gt;1,"Código repetido na aba Faturas",IF($B1496=0,"Sem itens",IF($D1496=0,"Sem parcelas",IF(NOT(ISNUMBER($C1496)),"Valor inválido nos itens",IF($F1496&lt;&gt;0,"Parcelas não batem com os itens","OK"))))))</f>
        <v/>
      </c>
      <c r="H1496" s="3" t="str">
        <f>IF($A1496="","",IF(COUNTIF($A$9:$A1496,$A1496)=1,1,0))</f>
        <v/>
      </c>
    </row>
    <row r="1497" spans="1:8" x14ac:dyDescent="0.25">
      <c r="A1497" s="32" t="str">
        <f>IF(INDEX(Faturas!$A:$A,ROW()-7)="","",INDEX(Faturas!$A:$A,ROW()-7))</f>
        <v/>
      </c>
      <c r="B1497" s="33" t="str">
        <f>IF($A1497="","",COUNTIF(Itens!$A$2:$A$20001,$A1497))</f>
        <v/>
      </c>
      <c r="C1497" s="34" t="str">
        <f>IF($A1497="","",IFERROR(SUMPRODUCT((Itens!$A$2:$A$20001=$A1497)*Itens!$D$2:$D$20001*(Itens!$E$2:$E$20001-Itens!$F$2:$F$20001)),"erro"))</f>
        <v/>
      </c>
      <c r="D1497" s="33" t="str">
        <f>IF($A1497="","",COUNTIF(Parcelas!$A$2:$A$20001,$A1497))</f>
        <v/>
      </c>
      <c r="E1497" s="34" t="str">
        <f>IF($A1497="","",SUMIF(Parcelas!$A$2:$A$20001,$A1497,Parcelas!$C$2:$C$20001))</f>
        <v/>
      </c>
      <c r="F1497" s="34" t="str">
        <f t="shared" si="23"/>
        <v/>
      </c>
      <c r="G1497" s="32" t="str">
        <f>IF($A1497="","",IF(COUNTIF(Faturas!$A$2:$A$2001,$A1497)&gt;1,"Código repetido na aba Faturas",IF($B1497=0,"Sem itens",IF($D1497=0,"Sem parcelas",IF(NOT(ISNUMBER($C1497)),"Valor inválido nos itens",IF($F1497&lt;&gt;0,"Parcelas não batem com os itens","OK"))))))</f>
        <v/>
      </c>
      <c r="H1497" s="3" t="str">
        <f>IF($A1497="","",IF(COUNTIF($A$9:$A1497,$A1497)=1,1,0))</f>
        <v/>
      </c>
    </row>
    <row r="1498" spans="1:8" x14ac:dyDescent="0.25">
      <c r="A1498" s="32" t="str">
        <f>IF(INDEX(Faturas!$A:$A,ROW()-7)="","",INDEX(Faturas!$A:$A,ROW()-7))</f>
        <v/>
      </c>
      <c r="B1498" s="33" t="str">
        <f>IF($A1498="","",COUNTIF(Itens!$A$2:$A$20001,$A1498))</f>
        <v/>
      </c>
      <c r="C1498" s="34" t="str">
        <f>IF($A1498="","",IFERROR(SUMPRODUCT((Itens!$A$2:$A$20001=$A1498)*Itens!$D$2:$D$20001*(Itens!$E$2:$E$20001-Itens!$F$2:$F$20001)),"erro"))</f>
        <v/>
      </c>
      <c r="D1498" s="33" t="str">
        <f>IF($A1498="","",COUNTIF(Parcelas!$A$2:$A$20001,$A1498))</f>
        <v/>
      </c>
      <c r="E1498" s="34" t="str">
        <f>IF($A1498="","",SUMIF(Parcelas!$A$2:$A$20001,$A1498,Parcelas!$C$2:$C$20001))</f>
        <v/>
      </c>
      <c r="F1498" s="34" t="str">
        <f t="shared" si="23"/>
        <v/>
      </c>
      <c r="G1498" s="32" t="str">
        <f>IF($A1498="","",IF(COUNTIF(Faturas!$A$2:$A$2001,$A1498)&gt;1,"Código repetido na aba Faturas",IF($B1498=0,"Sem itens",IF($D1498=0,"Sem parcelas",IF(NOT(ISNUMBER($C1498)),"Valor inválido nos itens",IF($F1498&lt;&gt;0,"Parcelas não batem com os itens","OK"))))))</f>
        <v/>
      </c>
      <c r="H1498" s="3" t="str">
        <f>IF($A1498="","",IF(COUNTIF($A$9:$A1498,$A1498)=1,1,0))</f>
        <v/>
      </c>
    </row>
    <row r="1499" spans="1:8" x14ac:dyDescent="0.25">
      <c r="A1499" s="32" t="str">
        <f>IF(INDEX(Faturas!$A:$A,ROW()-7)="","",INDEX(Faturas!$A:$A,ROW()-7))</f>
        <v/>
      </c>
      <c r="B1499" s="33" t="str">
        <f>IF($A1499="","",COUNTIF(Itens!$A$2:$A$20001,$A1499))</f>
        <v/>
      </c>
      <c r="C1499" s="34" t="str">
        <f>IF($A1499="","",IFERROR(SUMPRODUCT((Itens!$A$2:$A$20001=$A1499)*Itens!$D$2:$D$20001*(Itens!$E$2:$E$20001-Itens!$F$2:$F$20001)),"erro"))</f>
        <v/>
      </c>
      <c r="D1499" s="33" t="str">
        <f>IF($A1499="","",COUNTIF(Parcelas!$A$2:$A$20001,$A1499))</f>
        <v/>
      </c>
      <c r="E1499" s="34" t="str">
        <f>IF($A1499="","",SUMIF(Parcelas!$A$2:$A$20001,$A1499,Parcelas!$C$2:$C$20001))</f>
        <v/>
      </c>
      <c r="F1499" s="34" t="str">
        <f t="shared" si="23"/>
        <v/>
      </c>
      <c r="G1499" s="32" t="str">
        <f>IF($A1499="","",IF(COUNTIF(Faturas!$A$2:$A$2001,$A1499)&gt;1,"Código repetido na aba Faturas",IF($B1499=0,"Sem itens",IF($D1499=0,"Sem parcelas",IF(NOT(ISNUMBER($C1499)),"Valor inválido nos itens",IF($F1499&lt;&gt;0,"Parcelas não batem com os itens","OK"))))))</f>
        <v/>
      </c>
      <c r="H1499" s="3" t="str">
        <f>IF($A1499="","",IF(COUNTIF($A$9:$A1499,$A1499)=1,1,0))</f>
        <v/>
      </c>
    </row>
    <row r="1500" spans="1:8" x14ac:dyDescent="0.25">
      <c r="A1500" s="32" t="str">
        <f>IF(INDEX(Faturas!$A:$A,ROW()-7)="","",INDEX(Faturas!$A:$A,ROW()-7))</f>
        <v/>
      </c>
      <c r="B1500" s="33" t="str">
        <f>IF($A1500="","",COUNTIF(Itens!$A$2:$A$20001,$A1500))</f>
        <v/>
      </c>
      <c r="C1500" s="34" t="str">
        <f>IF($A1500="","",IFERROR(SUMPRODUCT((Itens!$A$2:$A$20001=$A1500)*Itens!$D$2:$D$20001*(Itens!$E$2:$E$20001-Itens!$F$2:$F$20001)),"erro"))</f>
        <v/>
      </c>
      <c r="D1500" s="33" t="str">
        <f>IF($A1500="","",COUNTIF(Parcelas!$A$2:$A$20001,$A1500))</f>
        <v/>
      </c>
      <c r="E1500" s="34" t="str">
        <f>IF($A1500="","",SUMIF(Parcelas!$A$2:$A$20001,$A1500,Parcelas!$C$2:$C$20001))</f>
        <v/>
      </c>
      <c r="F1500" s="34" t="str">
        <f t="shared" si="23"/>
        <v/>
      </c>
      <c r="G1500" s="32" t="str">
        <f>IF($A1500="","",IF(COUNTIF(Faturas!$A$2:$A$2001,$A1500)&gt;1,"Código repetido na aba Faturas",IF($B1500=0,"Sem itens",IF($D1500=0,"Sem parcelas",IF(NOT(ISNUMBER($C1500)),"Valor inválido nos itens",IF($F1500&lt;&gt;0,"Parcelas não batem com os itens","OK"))))))</f>
        <v/>
      </c>
      <c r="H1500" s="3" t="str">
        <f>IF($A1500="","",IF(COUNTIF($A$9:$A1500,$A1500)=1,1,0))</f>
        <v/>
      </c>
    </row>
    <row r="1501" spans="1:8" x14ac:dyDescent="0.25">
      <c r="A1501" s="32" t="str">
        <f>IF(INDEX(Faturas!$A:$A,ROW()-7)="","",INDEX(Faturas!$A:$A,ROW()-7))</f>
        <v/>
      </c>
      <c r="B1501" s="33" t="str">
        <f>IF($A1501="","",COUNTIF(Itens!$A$2:$A$20001,$A1501))</f>
        <v/>
      </c>
      <c r="C1501" s="34" t="str">
        <f>IF($A1501="","",IFERROR(SUMPRODUCT((Itens!$A$2:$A$20001=$A1501)*Itens!$D$2:$D$20001*(Itens!$E$2:$E$20001-Itens!$F$2:$F$20001)),"erro"))</f>
        <v/>
      </c>
      <c r="D1501" s="33" t="str">
        <f>IF($A1501="","",COUNTIF(Parcelas!$A$2:$A$20001,$A1501))</f>
        <v/>
      </c>
      <c r="E1501" s="34" t="str">
        <f>IF($A1501="","",SUMIF(Parcelas!$A$2:$A$20001,$A1501,Parcelas!$C$2:$C$20001))</f>
        <v/>
      </c>
      <c r="F1501" s="34" t="str">
        <f t="shared" si="23"/>
        <v/>
      </c>
      <c r="G1501" s="32" t="str">
        <f>IF($A1501="","",IF(COUNTIF(Faturas!$A$2:$A$2001,$A1501)&gt;1,"Código repetido na aba Faturas",IF($B1501=0,"Sem itens",IF($D1501=0,"Sem parcelas",IF(NOT(ISNUMBER($C1501)),"Valor inválido nos itens",IF($F1501&lt;&gt;0,"Parcelas não batem com os itens","OK"))))))</f>
        <v/>
      </c>
      <c r="H1501" s="3" t="str">
        <f>IF($A1501="","",IF(COUNTIF($A$9:$A1501,$A1501)=1,1,0))</f>
        <v/>
      </c>
    </row>
    <row r="1502" spans="1:8" x14ac:dyDescent="0.25">
      <c r="A1502" s="32" t="str">
        <f>IF(INDEX(Faturas!$A:$A,ROW()-7)="","",INDEX(Faturas!$A:$A,ROW()-7))</f>
        <v/>
      </c>
      <c r="B1502" s="33" t="str">
        <f>IF($A1502="","",COUNTIF(Itens!$A$2:$A$20001,$A1502))</f>
        <v/>
      </c>
      <c r="C1502" s="34" t="str">
        <f>IF($A1502="","",IFERROR(SUMPRODUCT((Itens!$A$2:$A$20001=$A1502)*Itens!$D$2:$D$20001*(Itens!$E$2:$E$20001-Itens!$F$2:$F$20001)),"erro"))</f>
        <v/>
      </c>
      <c r="D1502" s="33" t="str">
        <f>IF($A1502="","",COUNTIF(Parcelas!$A$2:$A$20001,$A1502))</f>
        <v/>
      </c>
      <c r="E1502" s="34" t="str">
        <f>IF($A1502="","",SUMIF(Parcelas!$A$2:$A$20001,$A1502,Parcelas!$C$2:$C$20001))</f>
        <v/>
      </c>
      <c r="F1502" s="34" t="str">
        <f t="shared" si="23"/>
        <v/>
      </c>
      <c r="G1502" s="32" t="str">
        <f>IF($A1502="","",IF(COUNTIF(Faturas!$A$2:$A$2001,$A1502)&gt;1,"Código repetido na aba Faturas",IF($B1502=0,"Sem itens",IF($D1502=0,"Sem parcelas",IF(NOT(ISNUMBER($C1502)),"Valor inválido nos itens",IF($F1502&lt;&gt;0,"Parcelas não batem com os itens","OK"))))))</f>
        <v/>
      </c>
      <c r="H1502" s="3" t="str">
        <f>IF($A1502="","",IF(COUNTIF($A$9:$A1502,$A1502)=1,1,0))</f>
        <v/>
      </c>
    </row>
    <row r="1503" spans="1:8" x14ac:dyDescent="0.25">
      <c r="A1503" s="32" t="str">
        <f>IF(INDEX(Faturas!$A:$A,ROW()-7)="","",INDEX(Faturas!$A:$A,ROW()-7))</f>
        <v/>
      </c>
      <c r="B1503" s="33" t="str">
        <f>IF($A1503="","",COUNTIF(Itens!$A$2:$A$20001,$A1503))</f>
        <v/>
      </c>
      <c r="C1503" s="34" t="str">
        <f>IF($A1503="","",IFERROR(SUMPRODUCT((Itens!$A$2:$A$20001=$A1503)*Itens!$D$2:$D$20001*(Itens!$E$2:$E$20001-Itens!$F$2:$F$20001)),"erro"))</f>
        <v/>
      </c>
      <c r="D1503" s="33" t="str">
        <f>IF($A1503="","",COUNTIF(Parcelas!$A$2:$A$20001,$A1503))</f>
        <v/>
      </c>
      <c r="E1503" s="34" t="str">
        <f>IF($A1503="","",SUMIF(Parcelas!$A$2:$A$20001,$A1503,Parcelas!$C$2:$C$20001))</f>
        <v/>
      </c>
      <c r="F1503" s="34" t="str">
        <f t="shared" si="23"/>
        <v/>
      </c>
      <c r="G1503" s="32" t="str">
        <f>IF($A1503="","",IF(COUNTIF(Faturas!$A$2:$A$2001,$A1503)&gt;1,"Código repetido na aba Faturas",IF($B1503=0,"Sem itens",IF($D1503=0,"Sem parcelas",IF(NOT(ISNUMBER($C1503)),"Valor inválido nos itens",IF($F1503&lt;&gt;0,"Parcelas não batem com os itens","OK"))))))</f>
        <v/>
      </c>
      <c r="H1503" s="3" t="str">
        <f>IF($A1503="","",IF(COUNTIF($A$9:$A1503,$A1503)=1,1,0))</f>
        <v/>
      </c>
    </row>
    <row r="1504" spans="1:8" x14ac:dyDescent="0.25">
      <c r="A1504" s="32" t="str">
        <f>IF(INDEX(Faturas!$A:$A,ROW()-7)="","",INDEX(Faturas!$A:$A,ROW()-7))</f>
        <v/>
      </c>
      <c r="B1504" s="33" t="str">
        <f>IF($A1504="","",COUNTIF(Itens!$A$2:$A$20001,$A1504))</f>
        <v/>
      </c>
      <c r="C1504" s="34" t="str">
        <f>IF($A1504="","",IFERROR(SUMPRODUCT((Itens!$A$2:$A$20001=$A1504)*Itens!$D$2:$D$20001*(Itens!$E$2:$E$20001-Itens!$F$2:$F$20001)),"erro"))</f>
        <v/>
      </c>
      <c r="D1504" s="33" t="str">
        <f>IF($A1504="","",COUNTIF(Parcelas!$A$2:$A$20001,$A1504))</f>
        <v/>
      </c>
      <c r="E1504" s="34" t="str">
        <f>IF($A1504="","",SUMIF(Parcelas!$A$2:$A$20001,$A1504,Parcelas!$C$2:$C$20001))</f>
        <v/>
      </c>
      <c r="F1504" s="34" t="str">
        <f t="shared" si="23"/>
        <v/>
      </c>
      <c r="G1504" s="32" t="str">
        <f>IF($A1504="","",IF(COUNTIF(Faturas!$A$2:$A$2001,$A1504)&gt;1,"Código repetido na aba Faturas",IF($B1504=0,"Sem itens",IF($D1504=0,"Sem parcelas",IF(NOT(ISNUMBER($C1504)),"Valor inválido nos itens",IF($F1504&lt;&gt;0,"Parcelas não batem com os itens","OK"))))))</f>
        <v/>
      </c>
      <c r="H1504" s="3" t="str">
        <f>IF($A1504="","",IF(COUNTIF($A$9:$A1504,$A1504)=1,1,0))</f>
        <v/>
      </c>
    </row>
    <row r="1505" spans="1:8" x14ac:dyDescent="0.25">
      <c r="A1505" s="32" t="str">
        <f>IF(INDEX(Faturas!$A:$A,ROW()-7)="","",INDEX(Faturas!$A:$A,ROW()-7))</f>
        <v/>
      </c>
      <c r="B1505" s="33" t="str">
        <f>IF($A1505="","",COUNTIF(Itens!$A$2:$A$20001,$A1505))</f>
        <v/>
      </c>
      <c r="C1505" s="34" t="str">
        <f>IF($A1505="","",IFERROR(SUMPRODUCT((Itens!$A$2:$A$20001=$A1505)*Itens!$D$2:$D$20001*(Itens!$E$2:$E$20001-Itens!$F$2:$F$20001)),"erro"))</f>
        <v/>
      </c>
      <c r="D1505" s="33" t="str">
        <f>IF($A1505="","",COUNTIF(Parcelas!$A$2:$A$20001,$A1505))</f>
        <v/>
      </c>
      <c r="E1505" s="34" t="str">
        <f>IF($A1505="","",SUMIF(Parcelas!$A$2:$A$20001,$A1505,Parcelas!$C$2:$C$20001))</f>
        <v/>
      </c>
      <c r="F1505" s="34" t="str">
        <f t="shared" si="23"/>
        <v/>
      </c>
      <c r="G1505" s="32" t="str">
        <f>IF($A1505="","",IF(COUNTIF(Faturas!$A$2:$A$2001,$A1505)&gt;1,"Código repetido na aba Faturas",IF($B1505=0,"Sem itens",IF($D1505=0,"Sem parcelas",IF(NOT(ISNUMBER($C1505)),"Valor inválido nos itens",IF($F1505&lt;&gt;0,"Parcelas não batem com os itens","OK"))))))</f>
        <v/>
      </c>
      <c r="H1505" s="3" t="str">
        <f>IF($A1505="","",IF(COUNTIF($A$9:$A1505,$A1505)=1,1,0))</f>
        <v/>
      </c>
    </row>
    <row r="1506" spans="1:8" x14ac:dyDescent="0.25">
      <c r="A1506" s="32" t="str">
        <f>IF(INDEX(Faturas!$A:$A,ROW()-7)="","",INDEX(Faturas!$A:$A,ROW()-7))</f>
        <v/>
      </c>
      <c r="B1506" s="33" t="str">
        <f>IF($A1506="","",COUNTIF(Itens!$A$2:$A$20001,$A1506))</f>
        <v/>
      </c>
      <c r="C1506" s="34" t="str">
        <f>IF($A1506="","",IFERROR(SUMPRODUCT((Itens!$A$2:$A$20001=$A1506)*Itens!$D$2:$D$20001*(Itens!$E$2:$E$20001-Itens!$F$2:$F$20001)),"erro"))</f>
        <v/>
      </c>
      <c r="D1506" s="33" t="str">
        <f>IF($A1506="","",COUNTIF(Parcelas!$A$2:$A$20001,$A1506))</f>
        <v/>
      </c>
      <c r="E1506" s="34" t="str">
        <f>IF($A1506="","",SUMIF(Parcelas!$A$2:$A$20001,$A1506,Parcelas!$C$2:$C$20001))</f>
        <v/>
      </c>
      <c r="F1506" s="34" t="str">
        <f t="shared" si="23"/>
        <v/>
      </c>
      <c r="G1506" s="32" t="str">
        <f>IF($A1506="","",IF(COUNTIF(Faturas!$A$2:$A$2001,$A1506)&gt;1,"Código repetido na aba Faturas",IF($B1506=0,"Sem itens",IF($D1506=0,"Sem parcelas",IF(NOT(ISNUMBER($C1506)),"Valor inválido nos itens",IF($F1506&lt;&gt;0,"Parcelas não batem com os itens","OK"))))))</f>
        <v/>
      </c>
      <c r="H1506" s="3" t="str">
        <f>IF($A1506="","",IF(COUNTIF($A$9:$A1506,$A1506)=1,1,0))</f>
        <v/>
      </c>
    </row>
    <row r="1507" spans="1:8" x14ac:dyDescent="0.25">
      <c r="A1507" s="32" t="str">
        <f>IF(INDEX(Faturas!$A:$A,ROW()-7)="","",INDEX(Faturas!$A:$A,ROW()-7))</f>
        <v/>
      </c>
      <c r="B1507" s="33" t="str">
        <f>IF($A1507="","",COUNTIF(Itens!$A$2:$A$20001,$A1507))</f>
        <v/>
      </c>
      <c r="C1507" s="34" t="str">
        <f>IF($A1507="","",IFERROR(SUMPRODUCT((Itens!$A$2:$A$20001=$A1507)*Itens!$D$2:$D$20001*(Itens!$E$2:$E$20001-Itens!$F$2:$F$20001)),"erro"))</f>
        <v/>
      </c>
      <c r="D1507" s="33" t="str">
        <f>IF($A1507="","",COUNTIF(Parcelas!$A$2:$A$20001,$A1507))</f>
        <v/>
      </c>
      <c r="E1507" s="34" t="str">
        <f>IF($A1507="","",SUMIF(Parcelas!$A$2:$A$20001,$A1507,Parcelas!$C$2:$C$20001))</f>
        <v/>
      </c>
      <c r="F1507" s="34" t="str">
        <f t="shared" si="23"/>
        <v/>
      </c>
      <c r="G1507" s="32" t="str">
        <f>IF($A1507="","",IF(COUNTIF(Faturas!$A$2:$A$2001,$A1507)&gt;1,"Código repetido na aba Faturas",IF($B1507=0,"Sem itens",IF($D1507=0,"Sem parcelas",IF(NOT(ISNUMBER($C1507)),"Valor inválido nos itens",IF($F1507&lt;&gt;0,"Parcelas não batem com os itens","OK"))))))</f>
        <v/>
      </c>
      <c r="H1507" s="3" t="str">
        <f>IF($A1507="","",IF(COUNTIF($A$9:$A1507,$A1507)=1,1,0))</f>
        <v/>
      </c>
    </row>
    <row r="1508" spans="1:8" x14ac:dyDescent="0.25">
      <c r="A1508" s="32" t="str">
        <f>IF(INDEX(Faturas!$A:$A,ROW()-7)="","",INDEX(Faturas!$A:$A,ROW()-7))</f>
        <v/>
      </c>
      <c r="B1508" s="33" t="str">
        <f>IF($A1508="","",COUNTIF(Itens!$A$2:$A$20001,$A1508))</f>
        <v/>
      </c>
      <c r="C1508" s="34" t="str">
        <f>IF($A1508="","",IFERROR(SUMPRODUCT((Itens!$A$2:$A$20001=$A1508)*Itens!$D$2:$D$20001*(Itens!$E$2:$E$20001-Itens!$F$2:$F$20001)),"erro"))</f>
        <v/>
      </c>
      <c r="D1508" s="33" t="str">
        <f>IF($A1508="","",COUNTIF(Parcelas!$A$2:$A$20001,$A1508))</f>
        <v/>
      </c>
      <c r="E1508" s="34" t="str">
        <f>IF($A1508="","",SUMIF(Parcelas!$A$2:$A$20001,$A1508,Parcelas!$C$2:$C$20001))</f>
        <v/>
      </c>
      <c r="F1508" s="34" t="str">
        <f t="shared" si="23"/>
        <v/>
      </c>
      <c r="G1508" s="32" t="str">
        <f>IF($A1508="","",IF(COUNTIF(Faturas!$A$2:$A$2001,$A1508)&gt;1,"Código repetido na aba Faturas",IF($B1508=0,"Sem itens",IF($D1508=0,"Sem parcelas",IF(NOT(ISNUMBER($C1508)),"Valor inválido nos itens",IF($F1508&lt;&gt;0,"Parcelas não batem com os itens","OK"))))))</f>
        <v/>
      </c>
      <c r="H1508" s="3" t="str">
        <f>IF($A1508="","",IF(COUNTIF($A$9:$A1508,$A1508)=1,1,0))</f>
        <v/>
      </c>
    </row>
    <row r="1509" spans="1:8" x14ac:dyDescent="0.25">
      <c r="A1509" s="32" t="str">
        <f>IF(INDEX(Faturas!$A:$A,ROW()-7)="","",INDEX(Faturas!$A:$A,ROW()-7))</f>
        <v/>
      </c>
      <c r="B1509" s="33" t="str">
        <f>IF($A1509="","",COUNTIF(Itens!$A$2:$A$20001,$A1509))</f>
        <v/>
      </c>
      <c r="C1509" s="34" t="str">
        <f>IF($A1509="","",IFERROR(SUMPRODUCT((Itens!$A$2:$A$20001=$A1509)*Itens!$D$2:$D$20001*(Itens!$E$2:$E$20001-Itens!$F$2:$F$20001)),"erro"))</f>
        <v/>
      </c>
      <c r="D1509" s="33" t="str">
        <f>IF($A1509="","",COUNTIF(Parcelas!$A$2:$A$20001,$A1509))</f>
        <v/>
      </c>
      <c r="E1509" s="34" t="str">
        <f>IF($A1509="","",SUMIF(Parcelas!$A$2:$A$20001,$A1509,Parcelas!$C$2:$C$20001))</f>
        <v/>
      </c>
      <c r="F1509" s="34" t="str">
        <f t="shared" si="23"/>
        <v/>
      </c>
      <c r="G1509" s="32" t="str">
        <f>IF($A1509="","",IF(COUNTIF(Faturas!$A$2:$A$2001,$A1509)&gt;1,"Código repetido na aba Faturas",IF($B1509=0,"Sem itens",IF($D1509=0,"Sem parcelas",IF(NOT(ISNUMBER($C1509)),"Valor inválido nos itens",IF($F1509&lt;&gt;0,"Parcelas não batem com os itens","OK"))))))</f>
        <v/>
      </c>
      <c r="H1509" s="3" t="str">
        <f>IF($A1509="","",IF(COUNTIF($A$9:$A1509,$A1509)=1,1,0))</f>
        <v/>
      </c>
    </row>
    <row r="1510" spans="1:8" x14ac:dyDescent="0.25">
      <c r="A1510" s="32" t="str">
        <f>IF(INDEX(Faturas!$A:$A,ROW()-7)="","",INDEX(Faturas!$A:$A,ROW()-7))</f>
        <v/>
      </c>
      <c r="B1510" s="33" t="str">
        <f>IF($A1510="","",COUNTIF(Itens!$A$2:$A$20001,$A1510))</f>
        <v/>
      </c>
      <c r="C1510" s="34" t="str">
        <f>IF($A1510="","",IFERROR(SUMPRODUCT((Itens!$A$2:$A$20001=$A1510)*Itens!$D$2:$D$20001*(Itens!$E$2:$E$20001-Itens!$F$2:$F$20001)),"erro"))</f>
        <v/>
      </c>
      <c r="D1510" s="33" t="str">
        <f>IF($A1510="","",COUNTIF(Parcelas!$A$2:$A$20001,$A1510))</f>
        <v/>
      </c>
      <c r="E1510" s="34" t="str">
        <f>IF($A1510="","",SUMIF(Parcelas!$A$2:$A$20001,$A1510,Parcelas!$C$2:$C$20001))</f>
        <v/>
      </c>
      <c r="F1510" s="34" t="str">
        <f t="shared" si="23"/>
        <v/>
      </c>
      <c r="G1510" s="32" t="str">
        <f>IF($A1510="","",IF(COUNTIF(Faturas!$A$2:$A$2001,$A1510)&gt;1,"Código repetido na aba Faturas",IF($B1510=0,"Sem itens",IF($D1510=0,"Sem parcelas",IF(NOT(ISNUMBER($C1510)),"Valor inválido nos itens",IF($F1510&lt;&gt;0,"Parcelas não batem com os itens","OK"))))))</f>
        <v/>
      </c>
      <c r="H1510" s="3" t="str">
        <f>IF($A1510="","",IF(COUNTIF($A$9:$A1510,$A1510)=1,1,0))</f>
        <v/>
      </c>
    </row>
    <row r="1511" spans="1:8" x14ac:dyDescent="0.25">
      <c r="A1511" s="32" t="str">
        <f>IF(INDEX(Faturas!$A:$A,ROW()-7)="","",INDEX(Faturas!$A:$A,ROW()-7))</f>
        <v/>
      </c>
      <c r="B1511" s="33" t="str">
        <f>IF($A1511="","",COUNTIF(Itens!$A$2:$A$20001,$A1511))</f>
        <v/>
      </c>
      <c r="C1511" s="34" t="str">
        <f>IF($A1511="","",IFERROR(SUMPRODUCT((Itens!$A$2:$A$20001=$A1511)*Itens!$D$2:$D$20001*(Itens!$E$2:$E$20001-Itens!$F$2:$F$20001)),"erro"))</f>
        <v/>
      </c>
      <c r="D1511" s="33" t="str">
        <f>IF($A1511="","",COUNTIF(Parcelas!$A$2:$A$20001,$A1511))</f>
        <v/>
      </c>
      <c r="E1511" s="34" t="str">
        <f>IF($A1511="","",SUMIF(Parcelas!$A$2:$A$20001,$A1511,Parcelas!$C$2:$C$20001))</f>
        <v/>
      </c>
      <c r="F1511" s="34" t="str">
        <f t="shared" si="23"/>
        <v/>
      </c>
      <c r="G1511" s="32" t="str">
        <f>IF($A1511="","",IF(COUNTIF(Faturas!$A$2:$A$2001,$A1511)&gt;1,"Código repetido na aba Faturas",IF($B1511=0,"Sem itens",IF($D1511=0,"Sem parcelas",IF(NOT(ISNUMBER($C1511)),"Valor inválido nos itens",IF($F1511&lt;&gt;0,"Parcelas não batem com os itens","OK"))))))</f>
        <v/>
      </c>
      <c r="H1511" s="3" t="str">
        <f>IF($A1511="","",IF(COUNTIF($A$9:$A1511,$A1511)=1,1,0))</f>
        <v/>
      </c>
    </row>
    <row r="1512" spans="1:8" x14ac:dyDescent="0.25">
      <c r="A1512" s="32" t="str">
        <f>IF(INDEX(Faturas!$A:$A,ROW()-7)="","",INDEX(Faturas!$A:$A,ROW()-7))</f>
        <v/>
      </c>
      <c r="B1512" s="33" t="str">
        <f>IF($A1512="","",COUNTIF(Itens!$A$2:$A$20001,$A1512))</f>
        <v/>
      </c>
      <c r="C1512" s="34" t="str">
        <f>IF($A1512="","",IFERROR(SUMPRODUCT((Itens!$A$2:$A$20001=$A1512)*Itens!$D$2:$D$20001*(Itens!$E$2:$E$20001-Itens!$F$2:$F$20001)),"erro"))</f>
        <v/>
      </c>
      <c r="D1512" s="33" t="str">
        <f>IF($A1512="","",COUNTIF(Parcelas!$A$2:$A$20001,$A1512))</f>
        <v/>
      </c>
      <c r="E1512" s="34" t="str">
        <f>IF($A1512="","",SUMIF(Parcelas!$A$2:$A$20001,$A1512,Parcelas!$C$2:$C$20001))</f>
        <v/>
      </c>
      <c r="F1512" s="34" t="str">
        <f t="shared" si="23"/>
        <v/>
      </c>
      <c r="G1512" s="32" t="str">
        <f>IF($A1512="","",IF(COUNTIF(Faturas!$A$2:$A$2001,$A1512)&gt;1,"Código repetido na aba Faturas",IF($B1512=0,"Sem itens",IF($D1512=0,"Sem parcelas",IF(NOT(ISNUMBER($C1512)),"Valor inválido nos itens",IF($F1512&lt;&gt;0,"Parcelas não batem com os itens","OK"))))))</f>
        <v/>
      </c>
      <c r="H1512" s="3" t="str">
        <f>IF($A1512="","",IF(COUNTIF($A$9:$A1512,$A1512)=1,1,0))</f>
        <v/>
      </c>
    </row>
    <row r="1513" spans="1:8" x14ac:dyDescent="0.25">
      <c r="A1513" s="32" t="str">
        <f>IF(INDEX(Faturas!$A:$A,ROW()-7)="","",INDEX(Faturas!$A:$A,ROW()-7))</f>
        <v/>
      </c>
      <c r="B1513" s="33" t="str">
        <f>IF($A1513="","",COUNTIF(Itens!$A$2:$A$20001,$A1513))</f>
        <v/>
      </c>
      <c r="C1513" s="34" t="str">
        <f>IF($A1513="","",IFERROR(SUMPRODUCT((Itens!$A$2:$A$20001=$A1513)*Itens!$D$2:$D$20001*(Itens!$E$2:$E$20001-Itens!$F$2:$F$20001)),"erro"))</f>
        <v/>
      </c>
      <c r="D1513" s="33" t="str">
        <f>IF($A1513="","",COUNTIF(Parcelas!$A$2:$A$20001,$A1513))</f>
        <v/>
      </c>
      <c r="E1513" s="34" t="str">
        <f>IF($A1513="","",SUMIF(Parcelas!$A$2:$A$20001,$A1513,Parcelas!$C$2:$C$20001))</f>
        <v/>
      </c>
      <c r="F1513" s="34" t="str">
        <f t="shared" si="23"/>
        <v/>
      </c>
      <c r="G1513" s="32" t="str">
        <f>IF($A1513="","",IF(COUNTIF(Faturas!$A$2:$A$2001,$A1513)&gt;1,"Código repetido na aba Faturas",IF($B1513=0,"Sem itens",IF($D1513=0,"Sem parcelas",IF(NOT(ISNUMBER($C1513)),"Valor inválido nos itens",IF($F1513&lt;&gt;0,"Parcelas não batem com os itens","OK"))))))</f>
        <v/>
      </c>
      <c r="H1513" s="3" t="str">
        <f>IF($A1513="","",IF(COUNTIF($A$9:$A1513,$A1513)=1,1,0))</f>
        <v/>
      </c>
    </row>
    <row r="1514" spans="1:8" x14ac:dyDescent="0.25">
      <c r="A1514" s="32" t="str">
        <f>IF(INDEX(Faturas!$A:$A,ROW()-7)="","",INDEX(Faturas!$A:$A,ROW()-7))</f>
        <v/>
      </c>
      <c r="B1514" s="33" t="str">
        <f>IF($A1514="","",COUNTIF(Itens!$A$2:$A$20001,$A1514))</f>
        <v/>
      </c>
      <c r="C1514" s="34" t="str">
        <f>IF($A1514="","",IFERROR(SUMPRODUCT((Itens!$A$2:$A$20001=$A1514)*Itens!$D$2:$D$20001*(Itens!$E$2:$E$20001-Itens!$F$2:$F$20001)),"erro"))</f>
        <v/>
      </c>
      <c r="D1514" s="33" t="str">
        <f>IF($A1514="","",COUNTIF(Parcelas!$A$2:$A$20001,$A1514))</f>
        <v/>
      </c>
      <c r="E1514" s="34" t="str">
        <f>IF($A1514="","",SUMIF(Parcelas!$A$2:$A$20001,$A1514,Parcelas!$C$2:$C$20001))</f>
        <v/>
      </c>
      <c r="F1514" s="34" t="str">
        <f t="shared" si="23"/>
        <v/>
      </c>
      <c r="G1514" s="32" t="str">
        <f>IF($A1514="","",IF(COUNTIF(Faturas!$A$2:$A$2001,$A1514)&gt;1,"Código repetido na aba Faturas",IF($B1514=0,"Sem itens",IF($D1514=0,"Sem parcelas",IF(NOT(ISNUMBER($C1514)),"Valor inválido nos itens",IF($F1514&lt;&gt;0,"Parcelas não batem com os itens","OK"))))))</f>
        <v/>
      </c>
      <c r="H1514" s="3" t="str">
        <f>IF($A1514="","",IF(COUNTIF($A$9:$A1514,$A1514)=1,1,0))</f>
        <v/>
      </c>
    </row>
    <row r="1515" spans="1:8" x14ac:dyDescent="0.25">
      <c r="A1515" s="32" t="str">
        <f>IF(INDEX(Faturas!$A:$A,ROW()-7)="","",INDEX(Faturas!$A:$A,ROW()-7))</f>
        <v/>
      </c>
      <c r="B1515" s="33" t="str">
        <f>IF($A1515="","",COUNTIF(Itens!$A$2:$A$20001,$A1515))</f>
        <v/>
      </c>
      <c r="C1515" s="34" t="str">
        <f>IF($A1515="","",IFERROR(SUMPRODUCT((Itens!$A$2:$A$20001=$A1515)*Itens!$D$2:$D$20001*(Itens!$E$2:$E$20001-Itens!$F$2:$F$20001)),"erro"))</f>
        <v/>
      </c>
      <c r="D1515" s="33" t="str">
        <f>IF($A1515="","",COUNTIF(Parcelas!$A$2:$A$20001,$A1515))</f>
        <v/>
      </c>
      <c r="E1515" s="34" t="str">
        <f>IF($A1515="","",SUMIF(Parcelas!$A$2:$A$20001,$A1515,Parcelas!$C$2:$C$20001))</f>
        <v/>
      </c>
      <c r="F1515" s="34" t="str">
        <f t="shared" si="23"/>
        <v/>
      </c>
      <c r="G1515" s="32" t="str">
        <f>IF($A1515="","",IF(COUNTIF(Faturas!$A$2:$A$2001,$A1515)&gt;1,"Código repetido na aba Faturas",IF($B1515=0,"Sem itens",IF($D1515=0,"Sem parcelas",IF(NOT(ISNUMBER($C1515)),"Valor inválido nos itens",IF($F1515&lt;&gt;0,"Parcelas não batem com os itens","OK"))))))</f>
        <v/>
      </c>
      <c r="H1515" s="3" t="str">
        <f>IF($A1515="","",IF(COUNTIF($A$9:$A1515,$A1515)=1,1,0))</f>
        <v/>
      </c>
    </row>
    <row r="1516" spans="1:8" x14ac:dyDescent="0.25">
      <c r="A1516" s="32" t="str">
        <f>IF(INDEX(Faturas!$A:$A,ROW()-7)="","",INDEX(Faturas!$A:$A,ROW()-7))</f>
        <v/>
      </c>
      <c r="B1516" s="33" t="str">
        <f>IF($A1516="","",COUNTIF(Itens!$A$2:$A$20001,$A1516))</f>
        <v/>
      </c>
      <c r="C1516" s="34" t="str">
        <f>IF($A1516="","",IFERROR(SUMPRODUCT((Itens!$A$2:$A$20001=$A1516)*Itens!$D$2:$D$20001*(Itens!$E$2:$E$20001-Itens!$F$2:$F$20001)),"erro"))</f>
        <v/>
      </c>
      <c r="D1516" s="33" t="str">
        <f>IF($A1516="","",COUNTIF(Parcelas!$A$2:$A$20001,$A1516))</f>
        <v/>
      </c>
      <c r="E1516" s="34" t="str">
        <f>IF($A1516="","",SUMIF(Parcelas!$A$2:$A$20001,$A1516,Parcelas!$C$2:$C$20001))</f>
        <v/>
      </c>
      <c r="F1516" s="34" t="str">
        <f t="shared" si="23"/>
        <v/>
      </c>
      <c r="G1516" s="32" t="str">
        <f>IF($A1516="","",IF(COUNTIF(Faturas!$A$2:$A$2001,$A1516)&gt;1,"Código repetido na aba Faturas",IF($B1516=0,"Sem itens",IF($D1516=0,"Sem parcelas",IF(NOT(ISNUMBER($C1516)),"Valor inválido nos itens",IF($F1516&lt;&gt;0,"Parcelas não batem com os itens","OK"))))))</f>
        <v/>
      </c>
      <c r="H1516" s="3" t="str">
        <f>IF($A1516="","",IF(COUNTIF($A$9:$A1516,$A1516)=1,1,0))</f>
        <v/>
      </c>
    </row>
    <row r="1517" spans="1:8" x14ac:dyDescent="0.25">
      <c r="A1517" s="32" t="str">
        <f>IF(INDEX(Faturas!$A:$A,ROW()-7)="","",INDEX(Faturas!$A:$A,ROW()-7))</f>
        <v/>
      </c>
      <c r="B1517" s="33" t="str">
        <f>IF($A1517="","",COUNTIF(Itens!$A$2:$A$20001,$A1517))</f>
        <v/>
      </c>
      <c r="C1517" s="34" t="str">
        <f>IF($A1517="","",IFERROR(SUMPRODUCT((Itens!$A$2:$A$20001=$A1517)*Itens!$D$2:$D$20001*(Itens!$E$2:$E$20001-Itens!$F$2:$F$20001)),"erro"))</f>
        <v/>
      </c>
      <c r="D1517" s="33" t="str">
        <f>IF($A1517="","",COUNTIF(Parcelas!$A$2:$A$20001,$A1517))</f>
        <v/>
      </c>
      <c r="E1517" s="34" t="str">
        <f>IF($A1517="","",SUMIF(Parcelas!$A$2:$A$20001,$A1517,Parcelas!$C$2:$C$20001))</f>
        <v/>
      </c>
      <c r="F1517" s="34" t="str">
        <f t="shared" si="23"/>
        <v/>
      </c>
      <c r="G1517" s="32" t="str">
        <f>IF($A1517="","",IF(COUNTIF(Faturas!$A$2:$A$2001,$A1517)&gt;1,"Código repetido na aba Faturas",IF($B1517=0,"Sem itens",IF($D1517=0,"Sem parcelas",IF(NOT(ISNUMBER($C1517)),"Valor inválido nos itens",IF($F1517&lt;&gt;0,"Parcelas não batem com os itens","OK"))))))</f>
        <v/>
      </c>
      <c r="H1517" s="3" t="str">
        <f>IF($A1517="","",IF(COUNTIF($A$9:$A1517,$A1517)=1,1,0))</f>
        <v/>
      </c>
    </row>
    <row r="1518" spans="1:8" x14ac:dyDescent="0.25">
      <c r="A1518" s="32" t="str">
        <f>IF(INDEX(Faturas!$A:$A,ROW()-7)="","",INDEX(Faturas!$A:$A,ROW()-7))</f>
        <v/>
      </c>
      <c r="B1518" s="33" t="str">
        <f>IF($A1518="","",COUNTIF(Itens!$A$2:$A$20001,$A1518))</f>
        <v/>
      </c>
      <c r="C1518" s="34" t="str">
        <f>IF($A1518="","",IFERROR(SUMPRODUCT((Itens!$A$2:$A$20001=$A1518)*Itens!$D$2:$D$20001*(Itens!$E$2:$E$20001-Itens!$F$2:$F$20001)),"erro"))</f>
        <v/>
      </c>
      <c r="D1518" s="33" t="str">
        <f>IF($A1518="","",COUNTIF(Parcelas!$A$2:$A$20001,$A1518))</f>
        <v/>
      </c>
      <c r="E1518" s="34" t="str">
        <f>IF($A1518="","",SUMIF(Parcelas!$A$2:$A$20001,$A1518,Parcelas!$C$2:$C$20001))</f>
        <v/>
      </c>
      <c r="F1518" s="34" t="str">
        <f t="shared" si="23"/>
        <v/>
      </c>
      <c r="G1518" s="32" t="str">
        <f>IF($A1518="","",IF(COUNTIF(Faturas!$A$2:$A$2001,$A1518)&gt;1,"Código repetido na aba Faturas",IF($B1518=0,"Sem itens",IF($D1518=0,"Sem parcelas",IF(NOT(ISNUMBER($C1518)),"Valor inválido nos itens",IF($F1518&lt;&gt;0,"Parcelas não batem com os itens","OK"))))))</f>
        <v/>
      </c>
      <c r="H1518" s="3" t="str">
        <f>IF($A1518="","",IF(COUNTIF($A$9:$A1518,$A1518)=1,1,0))</f>
        <v/>
      </c>
    </row>
    <row r="1519" spans="1:8" x14ac:dyDescent="0.25">
      <c r="A1519" s="32" t="str">
        <f>IF(INDEX(Faturas!$A:$A,ROW()-7)="","",INDEX(Faturas!$A:$A,ROW()-7))</f>
        <v/>
      </c>
      <c r="B1519" s="33" t="str">
        <f>IF($A1519="","",COUNTIF(Itens!$A$2:$A$20001,$A1519))</f>
        <v/>
      </c>
      <c r="C1519" s="34" t="str">
        <f>IF($A1519="","",IFERROR(SUMPRODUCT((Itens!$A$2:$A$20001=$A1519)*Itens!$D$2:$D$20001*(Itens!$E$2:$E$20001-Itens!$F$2:$F$20001)),"erro"))</f>
        <v/>
      </c>
      <c r="D1519" s="33" t="str">
        <f>IF($A1519="","",COUNTIF(Parcelas!$A$2:$A$20001,$A1519))</f>
        <v/>
      </c>
      <c r="E1519" s="34" t="str">
        <f>IF($A1519="","",SUMIF(Parcelas!$A$2:$A$20001,$A1519,Parcelas!$C$2:$C$20001))</f>
        <v/>
      </c>
      <c r="F1519" s="34" t="str">
        <f t="shared" si="23"/>
        <v/>
      </c>
      <c r="G1519" s="32" t="str">
        <f>IF($A1519="","",IF(COUNTIF(Faturas!$A$2:$A$2001,$A1519)&gt;1,"Código repetido na aba Faturas",IF($B1519=0,"Sem itens",IF($D1519=0,"Sem parcelas",IF(NOT(ISNUMBER($C1519)),"Valor inválido nos itens",IF($F1519&lt;&gt;0,"Parcelas não batem com os itens","OK"))))))</f>
        <v/>
      </c>
      <c r="H1519" s="3" t="str">
        <f>IF($A1519="","",IF(COUNTIF($A$9:$A1519,$A1519)=1,1,0))</f>
        <v/>
      </c>
    </row>
    <row r="1520" spans="1:8" x14ac:dyDescent="0.25">
      <c r="A1520" s="32" t="str">
        <f>IF(INDEX(Faturas!$A:$A,ROW()-7)="","",INDEX(Faturas!$A:$A,ROW()-7))</f>
        <v/>
      </c>
      <c r="B1520" s="33" t="str">
        <f>IF($A1520="","",COUNTIF(Itens!$A$2:$A$20001,$A1520))</f>
        <v/>
      </c>
      <c r="C1520" s="34" t="str">
        <f>IF($A1520="","",IFERROR(SUMPRODUCT((Itens!$A$2:$A$20001=$A1520)*Itens!$D$2:$D$20001*(Itens!$E$2:$E$20001-Itens!$F$2:$F$20001)),"erro"))</f>
        <v/>
      </c>
      <c r="D1520" s="33" t="str">
        <f>IF($A1520="","",COUNTIF(Parcelas!$A$2:$A$20001,$A1520))</f>
        <v/>
      </c>
      <c r="E1520" s="34" t="str">
        <f>IF($A1520="","",SUMIF(Parcelas!$A$2:$A$20001,$A1520,Parcelas!$C$2:$C$20001))</f>
        <v/>
      </c>
      <c r="F1520" s="34" t="str">
        <f t="shared" si="23"/>
        <v/>
      </c>
      <c r="G1520" s="32" t="str">
        <f>IF($A1520="","",IF(COUNTIF(Faturas!$A$2:$A$2001,$A1520)&gt;1,"Código repetido na aba Faturas",IF($B1520=0,"Sem itens",IF($D1520=0,"Sem parcelas",IF(NOT(ISNUMBER($C1520)),"Valor inválido nos itens",IF($F1520&lt;&gt;0,"Parcelas não batem com os itens","OK"))))))</f>
        <v/>
      </c>
      <c r="H1520" s="3" t="str">
        <f>IF($A1520="","",IF(COUNTIF($A$9:$A1520,$A1520)=1,1,0))</f>
        <v/>
      </c>
    </row>
    <row r="1521" spans="1:8" x14ac:dyDescent="0.25">
      <c r="A1521" s="32" t="str">
        <f>IF(INDEX(Faturas!$A:$A,ROW()-7)="","",INDEX(Faturas!$A:$A,ROW()-7))</f>
        <v/>
      </c>
      <c r="B1521" s="33" t="str">
        <f>IF($A1521="","",COUNTIF(Itens!$A$2:$A$20001,$A1521))</f>
        <v/>
      </c>
      <c r="C1521" s="34" t="str">
        <f>IF($A1521="","",IFERROR(SUMPRODUCT((Itens!$A$2:$A$20001=$A1521)*Itens!$D$2:$D$20001*(Itens!$E$2:$E$20001-Itens!$F$2:$F$20001)),"erro"))</f>
        <v/>
      </c>
      <c r="D1521" s="33" t="str">
        <f>IF($A1521="","",COUNTIF(Parcelas!$A$2:$A$20001,$A1521))</f>
        <v/>
      </c>
      <c r="E1521" s="34" t="str">
        <f>IF($A1521="","",SUMIF(Parcelas!$A$2:$A$20001,$A1521,Parcelas!$C$2:$C$20001))</f>
        <v/>
      </c>
      <c r="F1521" s="34" t="str">
        <f t="shared" si="23"/>
        <v/>
      </c>
      <c r="G1521" s="32" t="str">
        <f>IF($A1521="","",IF(COUNTIF(Faturas!$A$2:$A$2001,$A1521)&gt;1,"Código repetido na aba Faturas",IF($B1521=0,"Sem itens",IF($D1521=0,"Sem parcelas",IF(NOT(ISNUMBER($C1521)),"Valor inválido nos itens",IF($F1521&lt;&gt;0,"Parcelas não batem com os itens","OK"))))))</f>
        <v/>
      </c>
      <c r="H1521" s="3" t="str">
        <f>IF($A1521="","",IF(COUNTIF($A$9:$A1521,$A1521)=1,1,0))</f>
        <v/>
      </c>
    </row>
    <row r="1522" spans="1:8" x14ac:dyDescent="0.25">
      <c r="A1522" s="32" t="str">
        <f>IF(INDEX(Faturas!$A:$A,ROW()-7)="","",INDEX(Faturas!$A:$A,ROW()-7))</f>
        <v/>
      </c>
      <c r="B1522" s="33" t="str">
        <f>IF($A1522="","",COUNTIF(Itens!$A$2:$A$20001,$A1522))</f>
        <v/>
      </c>
      <c r="C1522" s="34" t="str">
        <f>IF($A1522="","",IFERROR(SUMPRODUCT((Itens!$A$2:$A$20001=$A1522)*Itens!$D$2:$D$20001*(Itens!$E$2:$E$20001-Itens!$F$2:$F$20001)),"erro"))</f>
        <v/>
      </c>
      <c r="D1522" s="33" t="str">
        <f>IF($A1522="","",COUNTIF(Parcelas!$A$2:$A$20001,$A1522))</f>
        <v/>
      </c>
      <c r="E1522" s="34" t="str">
        <f>IF($A1522="","",SUMIF(Parcelas!$A$2:$A$20001,$A1522,Parcelas!$C$2:$C$20001))</f>
        <v/>
      </c>
      <c r="F1522" s="34" t="str">
        <f t="shared" si="23"/>
        <v/>
      </c>
      <c r="G1522" s="32" t="str">
        <f>IF($A1522="","",IF(COUNTIF(Faturas!$A$2:$A$2001,$A1522)&gt;1,"Código repetido na aba Faturas",IF($B1522=0,"Sem itens",IF($D1522=0,"Sem parcelas",IF(NOT(ISNUMBER($C1522)),"Valor inválido nos itens",IF($F1522&lt;&gt;0,"Parcelas não batem com os itens","OK"))))))</f>
        <v/>
      </c>
      <c r="H1522" s="3" t="str">
        <f>IF($A1522="","",IF(COUNTIF($A$9:$A1522,$A1522)=1,1,0))</f>
        <v/>
      </c>
    </row>
    <row r="1523" spans="1:8" x14ac:dyDescent="0.25">
      <c r="A1523" s="32" t="str">
        <f>IF(INDEX(Faturas!$A:$A,ROW()-7)="","",INDEX(Faturas!$A:$A,ROW()-7))</f>
        <v/>
      </c>
      <c r="B1523" s="33" t="str">
        <f>IF($A1523="","",COUNTIF(Itens!$A$2:$A$20001,$A1523))</f>
        <v/>
      </c>
      <c r="C1523" s="34" t="str">
        <f>IF($A1523="","",IFERROR(SUMPRODUCT((Itens!$A$2:$A$20001=$A1523)*Itens!$D$2:$D$20001*(Itens!$E$2:$E$20001-Itens!$F$2:$F$20001)),"erro"))</f>
        <v/>
      </c>
      <c r="D1523" s="33" t="str">
        <f>IF($A1523="","",COUNTIF(Parcelas!$A$2:$A$20001,$A1523))</f>
        <v/>
      </c>
      <c r="E1523" s="34" t="str">
        <f>IF($A1523="","",SUMIF(Parcelas!$A$2:$A$20001,$A1523,Parcelas!$C$2:$C$20001))</f>
        <v/>
      </c>
      <c r="F1523" s="34" t="str">
        <f t="shared" si="23"/>
        <v/>
      </c>
      <c r="G1523" s="32" t="str">
        <f>IF($A1523="","",IF(COUNTIF(Faturas!$A$2:$A$2001,$A1523)&gt;1,"Código repetido na aba Faturas",IF($B1523=0,"Sem itens",IF($D1523=0,"Sem parcelas",IF(NOT(ISNUMBER($C1523)),"Valor inválido nos itens",IF($F1523&lt;&gt;0,"Parcelas não batem com os itens","OK"))))))</f>
        <v/>
      </c>
      <c r="H1523" s="3" t="str">
        <f>IF($A1523="","",IF(COUNTIF($A$9:$A1523,$A1523)=1,1,0))</f>
        <v/>
      </c>
    </row>
    <row r="1524" spans="1:8" x14ac:dyDescent="0.25">
      <c r="A1524" s="32" t="str">
        <f>IF(INDEX(Faturas!$A:$A,ROW()-7)="","",INDEX(Faturas!$A:$A,ROW()-7))</f>
        <v/>
      </c>
      <c r="B1524" s="33" t="str">
        <f>IF($A1524="","",COUNTIF(Itens!$A$2:$A$20001,$A1524))</f>
        <v/>
      </c>
      <c r="C1524" s="34" t="str">
        <f>IF($A1524="","",IFERROR(SUMPRODUCT((Itens!$A$2:$A$20001=$A1524)*Itens!$D$2:$D$20001*(Itens!$E$2:$E$20001-Itens!$F$2:$F$20001)),"erro"))</f>
        <v/>
      </c>
      <c r="D1524" s="33" t="str">
        <f>IF($A1524="","",COUNTIF(Parcelas!$A$2:$A$20001,$A1524))</f>
        <v/>
      </c>
      <c r="E1524" s="34" t="str">
        <f>IF($A1524="","",SUMIF(Parcelas!$A$2:$A$20001,$A1524,Parcelas!$C$2:$C$20001))</f>
        <v/>
      </c>
      <c r="F1524" s="34" t="str">
        <f t="shared" si="23"/>
        <v/>
      </c>
      <c r="G1524" s="32" t="str">
        <f>IF($A1524="","",IF(COUNTIF(Faturas!$A$2:$A$2001,$A1524)&gt;1,"Código repetido na aba Faturas",IF($B1524=0,"Sem itens",IF($D1524=0,"Sem parcelas",IF(NOT(ISNUMBER($C1524)),"Valor inválido nos itens",IF($F1524&lt;&gt;0,"Parcelas não batem com os itens","OK"))))))</f>
        <v/>
      </c>
      <c r="H1524" s="3" t="str">
        <f>IF($A1524="","",IF(COUNTIF($A$9:$A1524,$A1524)=1,1,0))</f>
        <v/>
      </c>
    </row>
    <row r="1525" spans="1:8" x14ac:dyDescent="0.25">
      <c r="A1525" s="32" t="str">
        <f>IF(INDEX(Faturas!$A:$A,ROW()-7)="","",INDEX(Faturas!$A:$A,ROW()-7))</f>
        <v/>
      </c>
      <c r="B1525" s="33" t="str">
        <f>IF($A1525="","",COUNTIF(Itens!$A$2:$A$20001,$A1525))</f>
        <v/>
      </c>
      <c r="C1525" s="34" t="str">
        <f>IF($A1525="","",IFERROR(SUMPRODUCT((Itens!$A$2:$A$20001=$A1525)*Itens!$D$2:$D$20001*(Itens!$E$2:$E$20001-Itens!$F$2:$F$20001)),"erro"))</f>
        <v/>
      </c>
      <c r="D1525" s="33" t="str">
        <f>IF($A1525="","",COUNTIF(Parcelas!$A$2:$A$20001,$A1525))</f>
        <v/>
      </c>
      <c r="E1525" s="34" t="str">
        <f>IF($A1525="","",SUMIF(Parcelas!$A$2:$A$20001,$A1525,Parcelas!$C$2:$C$20001))</f>
        <v/>
      </c>
      <c r="F1525" s="34" t="str">
        <f t="shared" si="23"/>
        <v/>
      </c>
      <c r="G1525" s="32" t="str">
        <f>IF($A1525="","",IF(COUNTIF(Faturas!$A$2:$A$2001,$A1525)&gt;1,"Código repetido na aba Faturas",IF($B1525=0,"Sem itens",IF($D1525=0,"Sem parcelas",IF(NOT(ISNUMBER($C1525)),"Valor inválido nos itens",IF($F1525&lt;&gt;0,"Parcelas não batem com os itens","OK"))))))</f>
        <v/>
      </c>
      <c r="H1525" s="3" t="str">
        <f>IF($A1525="","",IF(COUNTIF($A$9:$A1525,$A1525)=1,1,0))</f>
        <v/>
      </c>
    </row>
    <row r="1526" spans="1:8" x14ac:dyDescent="0.25">
      <c r="A1526" s="32" t="str">
        <f>IF(INDEX(Faturas!$A:$A,ROW()-7)="","",INDEX(Faturas!$A:$A,ROW()-7))</f>
        <v/>
      </c>
      <c r="B1526" s="33" t="str">
        <f>IF($A1526="","",COUNTIF(Itens!$A$2:$A$20001,$A1526))</f>
        <v/>
      </c>
      <c r="C1526" s="34" t="str">
        <f>IF($A1526="","",IFERROR(SUMPRODUCT((Itens!$A$2:$A$20001=$A1526)*Itens!$D$2:$D$20001*(Itens!$E$2:$E$20001-Itens!$F$2:$F$20001)),"erro"))</f>
        <v/>
      </c>
      <c r="D1526" s="33" t="str">
        <f>IF($A1526="","",COUNTIF(Parcelas!$A$2:$A$20001,$A1526))</f>
        <v/>
      </c>
      <c r="E1526" s="34" t="str">
        <f>IF($A1526="","",SUMIF(Parcelas!$A$2:$A$20001,$A1526,Parcelas!$C$2:$C$20001))</f>
        <v/>
      </c>
      <c r="F1526" s="34" t="str">
        <f t="shared" si="23"/>
        <v/>
      </c>
      <c r="G1526" s="32" t="str">
        <f>IF($A1526="","",IF(COUNTIF(Faturas!$A$2:$A$2001,$A1526)&gt;1,"Código repetido na aba Faturas",IF($B1526=0,"Sem itens",IF($D1526=0,"Sem parcelas",IF(NOT(ISNUMBER($C1526)),"Valor inválido nos itens",IF($F1526&lt;&gt;0,"Parcelas não batem com os itens","OK"))))))</f>
        <v/>
      </c>
      <c r="H1526" s="3" t="str">
        <f>IF($A1526="","",IF(COUNTIF($A$9:$A1526,$A1526)=1,1,0))</f>
        <v/>
      </c>
    </row>
    <row r="1527" spans="1:8" x14ac:dyDescent="0.25">
      <c r="A1527" s="32" t="str">
        <f>IF(INDEX(Faturas!$A:$A,ROW()-7)="","",INDEX(Faturas!$A:$A,ROW()-7))</f>
        <v/>
      </c>
      <c r="B1527" s="33" t="str">
        <f>IF($A1527="","",COUNTIF(Itens!$A$2:$A$20001,$A1527))</f>
        <v/>
      </c>
      <c r="C1527" s="34" t="str">
        <f>IF($A1527="","",IFERROR(SUMPRODUCT((Itens!$A$2:$A$20001=$A1527)*Itens!$D$2:$D$20001*(Itens!$E$2:$E$20001-Itens!$F$2:$F$20001)),"erro"))</f>
        <v/>
      </c>
      <c r="D1527" s="33" t="str">
        <f>IF($A1527="","",COUNTIF(Parcelas!$A$2:$A$20001,$A1527))</f>
        <v/>
      </c>
      <c r="E1527" s="34" t="str">
        <f>IF($A1527="","",SUMIF(Parcelas!$A$2:$A$20001,$A1527,Parcelas!$C$2:$C$20001))</f>
        <v/>
      </c>
      <c r="F1527" s="34" t="str">
        <f t="shared" si="23"/>
        <v/>
      </c>
      <c r="G1527" s="32" t="str">
        <f>IF($A1527="","",IF(COUNTIF(Faturas!$A$2:$A$2001,$A1527)&gt;1,"Código repetido na aba Faturas",IF($B1527=0,"Sem itens",IF($D1527=0,"Sem parcelas",IF(NOT(ISNUMBER($C1527)),"Valor inválido nos itens",IF($F1527&lt;&gt;0,"Parcelas não batem com os itens","OK"))))))</f>
        <v/>
      </c>
      <c r="H1527" s="3" t="str">
        <f>IF($A1527="","",IF(COUNTIF($A$9:$A1527,$A1527)=1,1,0))</f>
        <v/>
      </c>
    </row>
    <row r="1528" spans="1:8" x14ac:dyDescent="0.25">
      <c r="A1528" s="32" t="str">
        <f>IF(INDEX(Faturas!$A:$A,ROW()-7)="","",INDEX(Faturas!$A:$A,ROW()-7))</f>
        <v/>
      </c>
      <c r="B1528" s="33" t="str">
        <f>IF($A1528="","",COUNTIF(Itens!$A$2:$A$20001,$A1528))</f>
        <v/>
      </c>
      <c r="C1528" s="34" t="str">
        <f>IF($A1528="","",IFERROR(SUMPRODUCT((Itens!$A$2:$A$20001=$A1528)*Itens!$D$2:$D$20001*(Itens!$E$2:$E$20001-Itens!$F$2:$F$20001)),"erro"))</f>
        <v/>
      </c>
      <c r="D1528" s="33" t="str">
        <f>IF($A1528="","",COUNTIF(Parcelas!$A$2:$A$20001,$A1528))</f>
        <v/>
      </c>
      <c r="E1528" s="34" t="str">
        <f>IF($A1528="","",SUMIF(Parcelas!$A$2:$A$20001,$A1528,Parcelas!$C$2:$C$20001))</f>
        <v/>
      </c>
      <c r="F1528" s="34" t="str">
        <f t="shared" si="23"/>
        <v/>
      </c>
      <c r="G1528" s="32" t="str">
        <f>IF($A1528="","",IF(COUNTIF(Faturas!$A$2:$A$2001,$A1528)&gt;1,"Código repetido na aba Faturas",IF($B1528=0,"Sem itens",IF($D1528=0,"Sem parcelas",IF(NOT(ISNUMBER($C1528)),"Valor inválido nos itens",IF($F1528&lt;&gt;0,"Parcelas não batem com os itens","OK"))))))</f>
        <v/>
      </c>
      <c r="H1528" s="3" t="str">
        <f>IF($A1528="","",IF(COUNTIF($A$9:$A1528,$A1528)=1,1,0))</f>
        <v/>
      </c>
    </row>
    <row r="1529" spans="1:8" x14ac:dyDescent="0.25">
      <c r="A1529" s="32" t="str">
        <f>IF(INDEX(Faturas!$A:$A,ROW()-7)="","",INDEX(Faturas!$A:$A,ROW()-7))</f>
        <v/>
      </c>
      <c r="B1529" s="33" t="str">
        <f>IF($A1529="","",COUNTIF(Itens!$A$2:$A$20001,$A1529))</f>
        <v/>
      </c>
      <c r="C1529" s="34" t="str">
        <f>IF($A1529="","",IFERROR(SUMPRODUCT((Itens!$A$2:$A$20001=$A1529)*Itens!$D$2:$D$20001*(Itens!$E$2:$E$20001-Itens!$F$2:$F$20001)),"erro"))</f>
        <v/>
      </c>
      <c r="D1529" s="33" t="str">
        <f>IF($A1529="","",COUNTIF(Parcelas!$A$2:$A$20001,$A1529))</f>
        <v/>
      </c>
      <c r="E1529" s="34" t="str">
        <f>IF($A1529="","",SUMIF(Parcelas!$A$2:$A$20001,$A1529,Parcelas!$C$2:$C$20001))</f>
        <v/>
      </c>
      <c r="F1529" s="34" t="str">
        <f t="shared" si="23"/>
        <v/>
      </c>
      <c r="G1529" s="32" t="str">
        <f>IF($A1529="","",IF(COUNTIF(Faturas!$A$2:$A$2001,$A1529)&gt;1,"Código repetido na aba Faturas",IF($B1529=0,"Sem itens",IF($D1529=0,"Sem parcelas",IF(NOT(ISNUMBER($C1529)),"Valor inválido nos itens",IF($F1529&lt;&gt;0,"Parcelas não batem com os itens","OK"))))))</f>
        <v/>
      </c>
      <c r="H1529" s="3" t="str">
        <f>IF($A1529="","",IF(COUNTIF($A$9:$A1529,$A1529)=1,1,0))</f>
        <v/>
      </c>
    </row>
    <row r="1530" spans="1:8" x14ac:dyDescent="0.25">
      <c r="A1530" s="32" t="str">
        <f>IF(INDEX(Faturas!$A:$A,ROW()-7)="","",INDEX(Faturas!$A:$A,ROW()-7))</f>
        <v/>
      </c>
      <c r="B1530" s="33" t="str">
        <f>IF($A1530="","",COUNTIF(Itens!$A$2:$A$20001,$A1530))</f>
        <v/>
      </c>
      <c r="C1530" s="34" t="str">
        <f>IF($A1530="","",IFERROR(SUMPRODUCT((Itens!$A$2:$A$20001=$A1530)*Itens!$D$2:$D$20001*(Itens!$E$2:$E$20001-Itens!$F$2:$F$20001)),"erro"))</f>
        <v/>
      </c>
      <c r="D1530" s="33" t="str">
        <f>IF($A1530="","",COUNTIF(Parcelas!$A$2:$A$20001,$A1530))</f>
        <v/>
      </c>
      <c r="E1530" s="34" t="str">
        <f>IF($A1530="","",SUMIF(Parcelas!$A$2:$A$20001,$A1530,Parcelas!$C$2:$C$20001))</f>
        <v/>
      </c>
      <c r="F1530" s="34" t="str">
        <f t="shared" si="23"/>
        <v/>
      </c>
      <c r="G1530" s="32" t="str">
        <f>IF($A1530="","",IF(COUNTIF(Faturas!$A$2:$A$2001,$A1530)&gt;1,"Código repetido na aba Faturas",IF($B1530=0,"Sem itens",IF($D1530=0,"Sem parcelas",IF(NOT(ISNUMBER($C1530)),"Valor inválido nos itens",IF($F1530&lt;&gt;0,"Parcelas não batem com os itens","OK"))))))</f>
        <v/>
      </c>
      <c r="H1530" s="3" t="str">
        <f>IF($A1530="","",IF(COUNTIF($A$9:$A1530,$A1530)=1,1,0))</f>
        <v/>
      </c>
    </row>
    <row r="1531" spans="1:8" x14ac:dyDescent="0.25">
      <c r="A1531" s="32" t="str">
        <f>IF(INDEX(Faturas!$A:$A,ROW()-7)="","",INDEX(Faturas!$A:$A,ROW()-7))</f>
        <v/>
      </c>
      <c r="B1531" s="33" t="str">
        <f>IF($A1531="","",COUNTIF(Itens!$A$2:$A$20001,$A1531))</f>
        <v/>
      </c>
      <c r="C1531" s="34" t="str">
        <f>IF($A1531="","",IFERROR(SUMPRODUCT((Itens!$A$2:$A$20001=$A1531)*Itens!$D$2:$D$20001*(Itens!$E$2:$E$20001-Itens!$F$2:$F$20001)),"erro"))</f>
        <v/>
      </c>
      <c r="D1531" s="33" t="str">
        <f>IF($A1531="","",COUNTIF(Parcelas!$A$2:$A$20001,$A1531))</f>
        <v/>
      </c>
      <c r="E1531" s="34" t="str">
        <f>IF($A1531="","",SUMIF(Parcelas!$A$2:$A$20001,$A1531,Parcelas!$C$2:$C$20001))</f>
        <v/>
      </c>
      <c r="F1531" s="34" t="str">
        <f t="shared" si="23"/>
        <v/>
      </c>
      <c r="G1531" s="32" t="str">
        <f>IF($A1531="","",IF(COUNTIF(Faturas!$A$2:$A$2001,$A1531)&gt;1,"Código repetido na aba Faturas",IF($B1531=0,"Sem itens",IF($D1531=0,"Sem parcelas",IF(NOT(ISNUMBER($C1531)),"Valor inválido nos itens",IF($F1531&lt;&gt;0,"Parcelas não batem com os itens","OK"))))))</f>
        <v/>
      </c>
      <c r="H1531" s="3" t="str">
        <f>IF($A1531="","",IF(COUNTIF($A$9:$A1531,$A1531)=1,1,0))</f>
        <v/>
      </c>
    </row>
    <row r="1532" spans="1:8" x14ac:dyDescent="0.25">
      <c r="A1532" s="32" t="str">
        <f>IF(INDEX(Faturas!$A:$A,ROW()-7)="","",INDEX(Faturas!$A:$A,ROW()-7))</f>
        <v/>
      </c>
      <c r="B1532" s="33" t="str">
        <f>IF($A1532="","",COUNTIF(Itens!$A$2:$A$20001,$A1532))</f>
        <v/>
      </c>
      <c r="C1532" s="34" t="str">
        <f>IF($A1532="","",IFERROR(SUMPRODUCT((Itens!$A$2:$A$20001=$A1532)*Itens!$D$2:$D$20001*(Itens!$E$2:$E$20001-Itens!$F$2:$F$20001)),"erro"))</f>
        <v/>
      </c>
      <c r="D1532" s="33" t="str">
        <f>IF($A1532="","",COUNTIF(Parcelas!$A$2:$A$20001,$A1532))</f>
        <v/>
      </c>
      <c r="E1532" s="34" t="str">
        <f>IF($A1532="","",SUMIF(Parcelas!$A$2:$A$20001,$A1532,Parcelas!$C$2:$C$20001))</f>
        <v/>
      </c>
      <c r="F1532" s="34" t="str">
        <f t="shared" si="23"/>
        <v/>
      </c>
      <c r="G1532" s="32" t="str">
        <f>IF($A1532="","",IF(COUNTIF(Faturas!$A$2:$A$2001,$A1532)&gt;1,"Código repetido na aba Faturas",IF($B1532=0,"Sem itens",IF($D1532=0,"Sem parcelas",IF(NOT(ISNUMBER($C1532)),"Valor inválido nos itens",IF($F1532&lt;&gt;0,"Parcelas não batem com os itens","OK"))))))</f>
        <v/>
      </c>
      <c r="H1532" s="3" t="str">
        <f>IF($A1532="","",IF(COUNTIF($A$9:$A1532,$A1532)=1,1,0))</f>
        <v/>
      </c>
    </row>
    <row r="1533" spans="1:8" x14ac:dyDescent="0.25">
      <c r="A1533" s="32" t="str">
        <f>IF(INDEX(Faturas!$A:$A,ROW()-7)="","",INDEX(Faturas!$A:$A,ROW()-7))</f>
        <v/>
      </c>
      <c r="B1533" s="33" t="str">
        <f>IF($A1533="","",COUNTIF(Itens!$A$2:$A$20001,$A1533))</f>
        <v/>
      </c>
      <c r="C1533" s="34" t="str">
        <f>IF($A1533="","",IFERROR(SUMPRODUCT((Itens!$A$2:$A$20001=$A1533)*Itens!$D$2:$D$20001*(Itens!$E$2:$E$20001-Itens!$F$2:$F$20001)),"erro"))</f>
        <v/>
      </c>
      <c r="D1533" s="33" t="str">
        <f>IF($A1533="","",COUNTIF(Parcelas!$A$2:$A$20001,$A1533))</f>
        <v/>
      </c>
      <c r="E1533" s="34" t="str">
        <f>IF($A1533="","",SUMIF(Parcelas!$A$2:$A$20001,$A1533,Parcelas!$C$2:$C$20001))</f>
        <v/>
      </c>
      <c r="F1533" s="34" t="str">
        <f t="shared" si="23"/>
        <v/>
      </c>
      <c r="G1533" s="32" t="str">
        <f>IF($A1533="","",IF(COUNTIF(Faturas!$A$2:$A$2001,$A1533)&gt;1,"Código repetido na aba Faturas",IF($B1533=0,"Sem itens",IF($D1533=0,"Sem parcelas",IF(NOT(ISNUMBER($C1533)),"Valor inválido nos itens",IF($F1533&lt;&gt;0,"Parcelas não batem com os itens","OK"))))))</f>
        <v/>
      </c>
      <c r="H1533" s="3" t="str">
        <f>IF($A1533="","",IF(COUNTIF($A$9:$A1533,$A1533)=1,1,0))</f>
        <v/>
      </c>
    </row>
    <row r="1534" spans="1:8" x14ac:dyDescent="0.25">
      <c r="A1534" s="32" t="str">
        <f>IF(INDEX(Faturas!$A:$A,ROW()-7)="","",INDEX(Faturas!$A:$A,ROW()-7))</f>
        <v/>
      </c>
      <c r="B1534" s="33" t="str">
        <f>IF($A1534="","",COUNTIF(Itens!$A$2:$A$20001,$A1534))</f>
        <v/>
      </c>
      <c r="C1534" s="34" t="str">
        <f>IF($A1534="","",IFERROR(SUMPRODUCT((Itens!$A$2:$A$20001=$A1534)*Itens!$D$2:$D$20001*(Itens!$E$2:$E$20001-Itens!$F$2:$F$20001)),"erro"))</f>
        <v/>
      </c>
      <c r="D1534" s="33" t="str">
        <f>IF($A1534="","",COUNTIF(Parcelas!$A$2:$A$20001,$A1534))</f>
        <v/>
      </c>
      <c r="E1534" s="34" t="str">
        <f>IF($A1534="","",SUMIF(Parcelas!$A$2:$A$20001,$A1534,Parcelas!$C$2:$C$20001))</f>
        <v/>
      </c>
      <c r="F1534" s="34" t="str">
        <f t="shared" si="23"/>
        <v/>
      </c>
      <c r="G1534" s="32" t="str">
        <f>IF($A1534="","",IF(COUNTIF(Faturas!$A$2:$A$2001,$A1534)&gt;1,"Código repetido na aba Faturas",IF($B1534=0,"Sem itens",IF($D1534=0,"Sem parcelas",IF(NOT(ISNUMBER($C1534)),"Valor inválido nos itens",IF($F1534&lt;&gt;0,"Parcelas não batem com os itens","OK"))))))</f>
        <v/>
      </c>
      <c r="H1534" s="3" t="str">
        <f>IF($A1534="","",IF(COUNTIF($A$9:$A1534,$A1534)=1,1,0))</f>
        <v/>
      </c>
    </row>
    <row r="1535" spans="1:8" x14ac:dyDescent="0.25">
      <c r="A1535" s="32" t="str">
        <f>IF(INDEX(Faturas!$A:$A,ROW()-7)="","",INDEX(Faturas!$A:$A,ROW()-7))</f>
        <v/>
      </c>
      <c r="B1535" s="33" t="str">
        <f>IF($A1535="","",COUNTIF(Itens!$A$2:$A$20001,$A1535))</f>
        <v/>
      </c>
      <c r="C1535" s="34" t="str">
        <f>IF($A1535="","",IFERROR(SUMPRODUCT((Itens!$A$2:$A$20001=$A1535)*Itens!$D$2:$D$20001*(Itens!$E$2:$E$20001-Itens!$F$2:$F$20001)),"erro"))</f>
        <v/>
      </c>
      <c r="D1535" s="33" t="str">
        <f>IF($A1535="","",COUNTIF(Parcelas!$A$2:$A$20001,$A1535))</f>
        <v/>
      </c>
      <c r="E1535" s="34" t="str">
        <f>IF($A1535="","",SUMIF(Parcelas!$A$2:$A$20001,$A1535,Parcelas!$C$2:$C$20001))</f>
        <v/>
      </c>
      <c r="F1535" s="34" t="str">
        <f t="shared" si="23"/>
        <v/>
      </c>
      <c r="G1535" s="32" t="str">
        <f>IF($A1535="","",IF(COUNTIF(Faturas!$A$2:$A$2001,$A1535)&gt;1,"Código repetido na aba Faturas",IF($B1535=0,"Sem itens",IF($D1535=0,"Sem parcelas",IF(NOT(ISNUMBER($C1535)),"Valor inválido nos itens",IF($F1535&lt;&gt;0,"Parcelas não batem com os itens","OK"))))))</f>
        <v/>
      </c>
      <c r="H1535" s="3" t="str">
        <f>IF($A1535="","",IF(COUNTIF($A$9:$A1535,$A1535)=1,1,0))</f>
        <v/>
      </c>
    </row>
    <row r="1536" spans="1:8" x14ac:dyDescent="0.25">
      <c r="A1536" s="32" t="str">
        <f>IF(INDEX(Faturas!$A:$A,ROW()-7)="","",INDEX(Faturas!$A:$A,ROW()-7))</f>
        <v/>
      </c>
      <c r="B1536" s="33" t="str">
        <f>IF($A1536="","",COUNTIF(Itens!$A$2:$A$20001,$A1536))</f>
        <v/>
      </c>
      <c r="C1536" s="34" t="str">
        <f>IF($A1536="","",IFERROR(SUMPRODUCT((Itens!$A$2:$A$20001=$A1536)*Itens!$D$2:$D$20001*(Itens!$E$2:$E$20001-Itens!$F$2:$F$20001)),"erro"))</f>
        <v/>
      </c>
      <c r="D1536" s="33" t="str">
        <f>IF($A1536="","",COUNTIF(Parcelas!$A$2:$A$20001,$A1536))</f>
        <v/>
      </c>
      <c r="E1536" s="34" t="str">
        <f>IF($A1536="","",SUMIF(Parcelas!$A$2:$A$20001,$A1536,Parcelas!$C$2:$C$20001))</f>
        <v/>
      </c>
      <c r="F1536" s="34" t="str">
        <f t="shared" si="23"/>
        <v/>
      </c>
      <c r="G1536" s="32" t="str">
        <f>IF($A1536="","",IF(COUNTIF(Faturas!$A$2:$A$2001,$A1536)&gt;1,"Código repetido na aba Faturas",IF($B1536=0,"Sem itens",IF($D1536=0,"Sem parcelas",IF(NOT(ISNUMBER($C1536)),"Valor inválido nos itens",IF($F1536&lt;&gt;0,"Parcelas não batem com os itens","OK"))))))</f>
        <v/>
      </c>
      <c r="H1536" s="3" t="str">
        <f>IF($A1536="","",IF(COUNTIF($A$9:$A1536,$A1536)=1,1,0))</f>
        <v/>
      </c>
    </row>
    <row r="1537" spans="1:8" x14ac:dyDescent="0.25">
      <c r="A1537" s="32" t="str">
        <f>IF(INDEX(Faturas!$A:$A,ROW()-7)="","",INDEX(Faturas!$A:$A,ROW()-7))</f>
        <v/>
      </c>
      <c r="B1537" s="33" t="str">
        <f>IF($A1537="","",COUNTIF(Itens!$A$2:$A$20001,$A1537))</f>
        <v/>
      </c>
      <c r="C1537" s="34" t="str">
        <f>IF($A1537="","",IFERROR(SUMPRODUCT((Itens!$A$2:$A$20001=$A1537)*Itens!$D$2:$D$20001*(Itens!$E$2:$E$20001-Itens!$F$2:$F$20001)),"erro"))</f>
        <v/>
      </c>
      <c r="D1537" s="33" t="str">
        <f>IF($A1537="","",COUNTIF(Parcelas!$A$2:$A$20001,$A1537))</f>
        <v/>
      </c>
      <c r="E1537" s="34" t="str">
        <f>IF($A1537="","",SUMIF(Parcelas!$A$2:$A$20001,$A1537,Parcelas!$C$2:$C$20001))</f>
        <v/>
      </c>
      <c r="F1537" s="34" t="str">
        <f t="shared" si="23"/>
        <v/>
      </c>
      <c r="G1537" s="32" t="str">
        <f>IF($A1537="","",IF(COUNTIF(Faturas!$A$2:$A$2001,$A1537)&gt;1,"Código repetido na aba Faturas",IF($B1537=0,"Sem itens",IF($D1537=0,"Sem parcelas",IF(NOT(ISNUMBER($C1537)),"Valor inválido nos itens",IF($F1537&lt;&gt;0,"Parcelas não batem com os itens","OK"))))))</f>
        <v/>
      </c>
      <c r="H1537" s="3" t="str">
        <f>IF($A1537="","",IF(COUNTIF($A$9:$A1537,$A1537)=1,1,0))</f>
        <v/>
      </c>
    </row>
    <row r="1538" spans="1:8" x14ac:dyDescent="0.25">
      <c r="A1538" s="32" t="str">
        <f>IF(INDEX(Faturas!$A:$A,ROW()-7)="","",INDEX(Faturas!$A:$A,ROW()-7))</f>
        <v/>
      </c>
      <c r="B1538" s="33" t="str">
        <f>IF($A1538="","",COUNTIF(Itens!$A$2:$A$20001,$A1538))</f>
        <v/>
      </c>
      <c r="C1538" s="34" t="str">
        <f>IF($A1538="","",IFERROR(SUMPRODUCT((Itens!$A$2:$A$20001=$A1538)*Itens!$D$2:$D$20001*(Itens!$E$2:$E$20001-Itens!$F$2:$F$20001)),"erro"))</f>
        <v/>
      </c>
      <c r="D1538" s="33" t="str">
        <f>IF($A1538="","",COUNTIF(Parcelas!$A$2:$A$20001,$A1538))</f>
        <v/>
      </c>
      <c r="E1538" s="34" t="str">
        <f>IF($A1538="","",SUMIF(Parcelas!$A$2:$A$20001,$A1538,Parcelas!$C$2:$C$20001))</f>
        <v/>
      </c>
      <c r="F1538" s="34" t="str">
        <f t="shared" si="23"/>
        <v/>
      </c>
      <c r="G1538" s="32" t="str">
        <f>IF($A1538="","",IF(COUNTIF(Faturas!$A$2:$A$2001,$A1538)&gt;1,"Código repetido na aba Faturas",IF($B1538=0,"Sem itens",IF($D1538=0,"Sem parcelas",IF(NOT(ISNUMBER($C1538)),"Valor inválido nos itens",IF($F1538&lt;&gt;0,"Parcelas não batem com os itens","OK"))))))</f>
        <v/>
      </c>
      <c r="H1538" s="3" t="str">
        <f>IF($A1538="","",IF(COUNTIF($A$9:$A1538,$A1538)=1,1,0))</f>
        <v/>
      </c>
    </row>
    <row r="1539" spans="1:8" x14ac:dyDescent="0.25">
      <c r="A1539" s="32" t="str">
        <f>IF(INDEX(Faturas!$A:$A,ROW()-7)="","",INDEX(Faturas!$A:$A,ROW()-7))</f>
        <v/>
      </c>
      <c r="B1539" s="33" t="str">
        <f>IF($A1539="","",COUNTIF(Itens!$A$2:$A$20001,$A1539))</f>
        <v/>
      </c>
      <c r="C1539" s="34" t="str">
        <f>IF($A1539="","",IFERROR(SUMPRODUCT((Itens!$A$2:$A$20001=$A1539)*Itens!$D$2:$D$20001*(Itens!$E$2:$E$20001-Itens!$F$2:$F$20001)),"erro"))</f>
        <v/>
      </c>
      <c r="D1539" s="33" t="str">
        <f>IF($A1539="","",COUNTIF(Parcelas!$A$2:$A$20001,$A1539))</f>
        <v/>
      </c>
      <c r="E1539" s="34" t="str">
        <f>IF($A1539="","",SUMIF(Parcelas!$A$2:$A$20001,$A1539,Parcelas!$C$2:$C$20001))</f>
        <v/>
      </c>
      <c r="F1539" s="34" t="str">
        <f t="shared" si="23"/>
        <v/>
      </c>
      <c r="G1539" s="32" t="str">
        <f>IF($A1539="","",IF(COUNTIF(Faturas!$A$2:$A$2001,$A1539)&gt;1,"Código repetido na aba Faturas",IF($B1539=0,"Sem itens",IF($D1539=0,"Sem parcelas",IF(NOT(ISNUMBER($C1539)),"Valor inválido nos itens",IF($F1539&lt;&gt;0,"Parcelas não batem com os itens","OK"))))))</f>
        <v/>
      </c>
      <c r="H1539" s="3" t="str">
        <f>IF($A1539="","",IF(COUNTIF($A$9:$A1539,$A1539)=1,1,0))</f>
        <v/>
      </c>
    </row>
    <row r="1540" spans="1:8" x14ac:dyDescent="0.25">
      <c r="A1540" s="32" t="str">
        <f>IF(INDEX(Faturas!$A:$A,ROW()-7)="","",INDEX(Faturas!$A:$A,ROW()-7))</f>
        <v/>
      </c>
      <c r="B1540" s="33" t="str">
        <f>IF($A1540="","",COUNTIF(Itens!$A$2:$A$20001,$A1540))</f>
        <v/>
      </c>
      <c r="C1540" s="34" t="str">
        <f>IF($A1540="","",IFERROR(SUMPRODUCT((Itens!$A$2:$A$20001=$A1540)*Itens!$D$2:$D$20001*(Itens!$E$2:$E$20001-Itens!$F$2:$F$20001)),"erro"))</f>
        <v/>
      </c>
      <c r="D1540" s="33" t="str">
        <f>IF($A1540="","",COUNTIF(Parcelas!$A$2:$A$20001,$A1540))</f>
        <v/>
      </c>
      <c r="E1540" s="34" t="str">
        <f>IF($A1540="","",SUMIF(Parcelas!$A$2:$A$20001,$A1540,Parcelas!$C$2:$C$20001))</f>
        <v/>
      </c>
      <c r="F1540" s="34" t="str">
        <f t="shared" si="23"/>
        <v/>
      </c>
      <c r="G1540" s="32" t="str">
        <f>IF($A1540="","",IF(COUNTIF(Faturas!$A$2:$A$2001,$A1540)&gt;1,"Código repetido na aba Faturas",IF($B1540=0,"Sem itens",IF($D1540=0,"Sem parcelas",IF(NOT(ISNUMBER($C1540)),"Valor inválido nos itens",IF($F1540&lt;&gt;0,"Parcelas não batem com os itens","OK"))))))</f>
        <v/>
      </c>
      <c r="H1540" s="3" t="str">
        <f>IF($A1540="","",IF(COUNTIF($A$9:$A1540,$A1540)=1,1,0))</f>
        <v/>
      </c>
    </row>
    <row r="1541" spans="1:8" x14ac:dyDescent="0.25">
      <c r="A1541" s="32" t="str">
        <f>IF(INDEX(Faturas!$A:$A,ROW()-7)="","",INDEX(Faturas!$A:$A,ROW()-7))</f>
        <v/>
      </c>
      <c r="B1541" s="33" t="str">
        <f>IF($A1541="","",COUNTIF(Itens!$A$2:$A$20001,$A1541))</f>
        <v/>
      </c>
      <c r="C1541" s="34" t="str">
        <f>IF($A1541="","",IFERROR(SUMPRODUCT((Itens!$A$2:$A$20001=$A1541)*Itens!$D$2:$D$20001*(Itens!$E$2:$E$20001-Itens!$F$2:$F$20001)),"erro"))</f>
        <v/>
      </c>
      <c r="D1541" s="33" t="str">
        <f>IF($A1541="","",COUNTIF(Parcelas!$A$2:$A$20001,$A1541))</f>
        <v/>
      </c>
      <c r="E1541" s="34" t="str">
        <f>IF($A1541="","",SUMIF(Parcelas!$A$2:$A$20001,$A1541,Parcelas!$C$2:$C$20001))</f>
        <v/>
      </c>
      <c r="F1541" s="34" t="str">
        <f t="shared" si="23"/>
        <v/>
      </c>
      <c r="G1541" s="32" t="str">
        <f>IF($A1541="","",IF(COUNTIF(Faturas!$A$2:$A$2001,$A1541)&gt;1,"Código repetido na aba Faturas",IF($B1541=0,"Sem itens",IF($D1541=0,"Sem parcelas",IF(NOT(ISNUMBER($C1541)),"Valor inválido nos itens",IF($F1541&lt;&gt;0,"Parcelas não batem com os itens","OK"))))))</f>
        <v/>
      </c>
      <c r="H1541" s="3" t="str">
        <f>IF($A1541="","",IF(COUNTIF($A$9:$A1541,$A1541)=1,1,0))</f>
        <v/>
      </c>
    </row>
    <row r="1542" spans="1:8" x14ac:dyDescent="0.25">
      <c r="A1542" s="32" t="str">
        <f>IF(INDEX(Faturas!$A:$A,ROW()-7)="","",INDEX(Faturas!$A:$A,ROW()-7))</f>
        <v/>
      </c>
      <c r="B1542" s="33" t="str">
        <f>IF($A1542="","",COUNTIF(Itens!$A$2:$A$20001,$A1542))</f>
        <v/>
      </c>
      <c r="C1542" s="34" t="str">
        <f>IF($A1542="","",IFERROR(SUMPRODUCT((Itens!$A$2:$A$20001=$A1542)*Itens!$D$2:$D$20001*(Itens!$E$2:$E$20001-Itens!$F$2:$F$20001)),"erro"))</f>
        <v/>
      </c>
      <c r="D1542" s="33" t="str">
        <f>IF($A1542="","",COUNTIF(Parcelas!$A$2:$A$20001,$A1542))</f>
        <v/>
      </c>
      <c r="E1542" s="34" t="str">
        <f>IF($A1542="","",SUMIF(Parcelas!$A$2:$A$20001,$A1542,Parcelas!$C$2:$C$20001))</f>
        <v/>
      </c>
      <c r="F1542" s="34" t="str">
        <f t="shared" si="23"/>
        <v/>
      </c>
      <c r="G1542" s="32" t="str">
        <f>IF($A1542="","",IF(COUNTIF(Faturas!$A$2:$A$2001,$A1542)&gt;1,"Código repetido na aba Faturas",IF($B1542=0,"Sem itens",IF($D1542=0,"Sem parcelas",IF(NOT(ISNUMBER($C1542)),"Valor inválido nos itens",IF($F1542&lt;&gt;0,"Parcelas não batem com os itens","OK"))))))</f>
        <v/>
      </c>
      <c r="H1542" s="3" t="str">
        <f>IF($A1542="","",IF(COUNTIF($A$9:$A1542,$A1542)=1,1,0))</f>
        <v/>
      </c>
    </row>
    <row r="1543" spans="1:8" x14ac:dyDescent="0.25">
      <c r="A1543" s="32" t="str">
        <f>IF(INDEX(Faturas!$A:$A,ROW()-7)="","",INDEX(Faturas!$A:$A,ROW()-7))</f>
        <v/>
      </c>
      <c r="B1543" s="33" t="str">
        <f>IF($A1543="","",COUNTIF(Itens!$A$2:$A$20001,$A1543))</f>
        <v/>
      </c>
      <c r="C1543" s="34" t="str">
        <f>IF($A1543="","",IFERROR(SUMPRODUCT((Itens!$A$2:$A$20001=$A1543)*Itens!$D$2:$D$20001*(Itens!$E$2:$E$20001-Itens!$F$2:$F$20001)),"erro"))</f>
        <v/>
      </c>
      <c r="D1543" s="33" t="str">
        <f>IF($A1543="","",COUNTIF(Parcelas!$A$2:$A$20001,$A1543))</f>
        <v/>
      </c>
      <c r="E1543" s="34" t="str">
        <f>IF($A1543="","",SUMIF(Parcelas!$A$2:$A$20001,$A1543,Parcelas!$C$2:$C$20001))</f>
        <v/>
      </c>
      <c r="F1543" s="34" t="str">
        <f t="shared" si="23"/>
        <v/>
      </c>
      <c r="G1543" s="32" t="str">
        <f>IF($A1543="","",IF(COUNTIF(Faturas!$A$2:$A$2001,$A1543)&gt;1,"Código repetido na aba Faturas",IF($B1543=0,"Sem itens",IF($D1543=0,"Sem parcelas",IF(NOT(ISNUMBER($C1543)),"Valor inválido nos itens",IF($F1543&lt;&gt;0,"Parcelas não batem com os itens","OK"))))))</f>
        <v/>
      </c>
      <c r="H1543" s="3" t="str">
        <f>IF($A1543="","",IF(COUNTIF($A$9:$A1543,$A1543)=1,1,0))</f>
        <v/>
      </c>
    </row>
    <row r="1544" spans="1:8" x14ac:dyDescent="0.25">
      <c r="A1544" s="32" t="str">
        <f>IF(INDEX(Faturas!$A:$A,ROW()-7)="","",INDEX(Faturas!$A:$A,ROW()-7))</f>
        <v/>
      </c>
      <c r="B1544" s="33" t="str">
        <f>IF($A1544="","",COUNTIF(Itens!$A$2:$A$20001,$A1544))</f>
        <v/>
      </c>
      <c r="C1544" s="34" t="str">
        <f>IF($A1544="","",IFERROR(SUMPRODUCT((Itens!$A$2:$A$20001=$A1544)*Itens!$D$2:$D$20001*(Itens!$E$2:$E$20001-Itens!$F$2:$F$20001)),"erro"))</f>
        <v/>
      </c>
      <c r="D1544" s="33" t="str">
        <f>IF($A1544="","",COUNTIF(Parcelas!$A$2:$A$20001,$A1544))</f>
        <v/>
      </c>
      <c r="E1544" s="34" t="str">
        <f>IF($A1544="","",SUMIF(Parcelas!$A$2:$A$20001,$A1544,Parcelas!$C$2:$C$20001))</f>
        <v/>
      </c>
      <c r="F1544" s="34" t="str">
        <f t="shared" si="23"/>
        <v/>
      </c>
      <c r="G1544" s="32" t="str">
        <f>IF($A1544="","",IF(COUNTIF(Faturas!$A$2:$A$2001,$A1544)&gt;1,"Código repetido na aba Faturas",IF($B1544=0,"Sem itens",IF($D1544=0,"Sem parcelas",IF(NOT(ISNUMBER($C1544)),"Valor inválido nos itens",IF($F1544&lt;&gt;0,"Parcelas não batem com os itens","OK"))))))</f>
        <v/>
      </c>
      <c r="H1544" s="3" t="str">
        <f>IF($A1544="","",IF(COUNTIF($A$9:$A1544,$A1544)=1,1,0))</f>
        <v/>
      </c>
    </row>
    <row r="1545" spans="1:8" x14ac:dyDescent="0.25">
      <c r="A1545" s="32" t="str">
        <f>IF(INDEX(Faturas!$A:$A,ROW()-7)="","",INDEX(Faturas!$A:$A,ROW()-7))</f>
        <v/>
      </c>
      <c r="B1545" s="33" t="str">
        <f>IF($A1545="","",COUNTIF(Itens!$A$2:$A$20001,$A1545))</f>
        <v/>
      </c>
      <c r="C1545" s="34" t="str">
        <f>IF($A1545="","",IFERROR(SUMPRODUCT((Itens!$A$2:$A$20001=$A1545)*Itens!$D$2:$D$20001*(Itens!$E$2:$E$20001-Itens!$F$2:$F$20001)),"erro"))</f>
        <v/>
      </c>
      <c r="D1545" s="33" t="str">
        <f>IF($A1545="","",COUNTIF(Parcelas!$A$2:$A$20001,$A1545))</f>
        <v/>
      </c>
      <c r="E1545" s="34" t="str">
        <f>IF($A1545="","",SUMIF(Parcelas!$A$2:$A$20001,$A1545,Parcelas!$C$2:$C$20001))</f>
        <v/>
      </c>
      <c r="F1545" s="34" t="str">
        <f t="shared" ref="F1545:F1608" si="24">IF(OR($A1545="",NOT(ISNUMBER($C1545))),"",ROUND($C1545-$E1545,2))</f>
        <v/>
      </c>
      <c r="G1545" s="32" t="str">
        <f>IF($A1545="","",IF(COUNTIF(Faturas!$A$2:$A$2001,$A1545)&gt;1,"Código repetido na aba Faturas",IF($B1545=0,"Sem itens",IF($D1545=0,"Sem parcelas",IF(NOT(ISNUMBER($C1545)),"Valor inválido nos itens",IF($F1545&lt;&gt;0,"Parcelas não batem com os itens","OK"))))))</f>
        <v/>
      </c>
      <c r="H1545" s="3" t="str">
        <f>IF($A1545="","",IF(COUNTIF($A$9:$A1545,$A1545)=1,1,0))</f>
        <v/>
      </c>
    </row>
    <row r="1546" spans="1:8" x14ac:dyDescent="0.25">
      <c r="A1546" s="32" t="str">
        <f>IF(INDEX(Faturas!$A:$A,ROW()-7)="","",INDEX(Faturas!$A:$A,ROW()-7))</f>
        <v/>
      </c>
      <c r="B1546" s="33" t="str">
        <f>IF($A1546="","",COUNTIF(Itens!$A$2:$A$20001,$A1546))</f>
        <v/>
      </c>
      <c r="C1546" s="34" t="str">
        <f>IF($A1546="","",IFERROR(SUMPRODUCT((Itens!$A$2:$A$20001=$A1546)*Itens!$D$2:$D$20001*(Itens!$E$2:$E$20001-Itens!$F$2:$F$20001)),"erro"))</f>
        <v/>
      </c>
      <c r="D1546" s="33" t="str">
        <f>IF($A1546="","",COUNTIF(Parcelas!$A$2:$A$20001,$A1546))</f>
        <v/>
      </c>
      <c r="E1546" s="34" t="str">
        <f>IF($A1546="","",SUMIF(Parcelas!$A$2:$A$20001,$A1546,Parcelas!$C$2:$C$20001))</f>
        <v/>
      </c>
      <c r="F1546" s="34" t="str">
        <f t="shared" si="24"/>
        <v/>
      </c>
      <c r="G1546" s="32" t="str">
        <f>IF($A1546="","",IF(COUNTIF(Faturas!$A$2:$A$2001,$A1546)&gt;1,"Código repetido na aba Faturas",IF($B1546=0,"Sem itens",IF($D1546=0,"Sem parcelas",IF(NOT(ISNUMBER($C1546)),"Valor inválido nos itens",IF($F1546&lt;&gt;0,"Parcelas não batem com os itens","OK"))))))</f>
        <v/>
      </c>
      <c r="H1546" s="3" t="str">
        <f>IF($A1546="","",IF(COUNTIF($A$9:$A1546,$A1546)=1,1,0))</f>
        <v/>
      </c>
    </row>
    <row r="1547" spans="1:8" x14ac:dyDescent="0.25">
      <c r="A1547" s="32" t="str">
        <f>IF(INDEX(Faturas!$A:$A,ROW()-7)="","",INDEX(Faturas!$A:$A,ROW()-7))</f>
        <v/>
      </c>
      <c r="B1547" s="33" t="str">
        <f>IF($A1547="","",COUNTIF(Itens!$A$2:$A$20001,$A1547))</f>
        <v/>
      </c>
      <c r="C1547" s="34" t="str">
        <f>IF($A1547="","",IFERROR(SUMPRODUCT((Itens!$A$2:$A$20001=$A1547)*Itens!$D$2:$D$20001*(Itens!$E$2:$E$20001-Itens!$F$2:$F$20001)),"erro"))</f>
        <v/>
      </c>
      <c r="D1547" s="33" t="str">
        <f>IF($A1547="","",COUNTIF(Parcelas!$A$2:$A$20001,$A1547))</f>
        <v/>
      </c>
      <c r="E1547" s="34" t="str">
        <f>IF($A1547="","",SUMIF(Parcelas!$A$2:$A$20001,$A1547,Parcelas!$C$2:$C$20001))</f>
        <v/>
      </c>
      <c r="F1547" s="34" t="str">
        <f t="shared" si="24"/>
        <v/>
      </c>
      <c r="G1547" s="32" t="str">
        <f>IF($A1547="","",IF(COUNTIF(Faturas!$A$2:$A$2001,$A1547)&gt;1,"Código repetido na aba Faturas",IF($B1547=0,"Sem itens",IF($D1547=0,"Sem parcelas",IF(NOT(ISNUMBER($C1547)),"Valor inválido nos itens",IF($F1547&lt;&gt;0,"Parcelas não batem com os itens","OK"))))))</f>
        <v/>
      </c>
      <c r="H1547" s="3" t="str">
        <f>IF($A1547="","",IF(COUNTIF($A$9:$A1547,$A1547)=1,1,0))</f>
        <v/>
      </c>
    </row>
    <row r="1548" spans="1:8" x14ac:dyDescent="0.25">
      <c r="A1548" s="32" t="str">
        <f>IF(INDEX(Faturas!$A:$A,ROW()-7)="","",INDEX(Faturas!$A:$A,ROW()-7))</f>
        <v/>
      </c>
      <c r="B1548" s="33" t="str">
        <f>IF($A1548="","",COUNTIF(Itens!$A$2:$A$20001,$A1548))</f>
        <v/>
      </c>
      <c r="C1548" s="34" t="str">
        <f>IF($A1548="","",IFERROR(SUMPRODUCT((Itens!$A$2:$A$20001=$A1548)*Itens!$D$2:$D$20001*(Itens!$E$2:$E$20001-Itens!$F$2:$F$20001)),"erro"))</f>
        <v/>
      </c>
      <c r="D1548" s="33" t="str">
        <f>IF($A1548="","",COUNTIF(Parcelas!$A$2:$A$20001,$A1548))</f>
        <v/>
      </c>
      <c r="E1548" s="34" t="str">
        <f>IF($A1548="","",SUMIF(Parcelas!$A$2:$A$20001,$A1548,Parcelas!$C$2:$C$20001))</f>
        <v/>
      </c>
      <c r="F1548" s="34" t="str">
        <f t="shared" si="24"/>
        <v/>
      </c>
      <c r="G1548" s="32" t="str">
        <f>IF($A1548="","",IF(COUNTIF(Faturas!$A$2:$A$2001,$A1548)&gt;1,"Código repetido na aba Faturas",IF($B1548=0,"Sem itens",IF($D1548=0,"Sem parcelas",IF(NOT(ISNUMBER($C1548)),"Valor inválido nos itens",IF($F1548&lt;&gt;0,"Parcelas não batem com os itens","OK"))))))</f>
        <v/>
      </c>
      <c r="H1548" s="3" t="str">
        <f>IF($A1548="","",IF(COUNTIF($A$9:$A1548,$A1548)=1,1,0))</f>
        <v/>
      </c>
    </row>
    <row r="1549" spans="1:8" x14ac:dyDescent="0.25">
      <c r="A1549" s="32" t="str">
        <f>IF(INDEX(Faturas!$A:$A,ROW()-7)="","",INDEX(Faturas!$A:$A,ROW()-7))</f>
        <v/>
      </c>
      <c r="B1549" s="33" t="str">
        <f>IF($A1549="","",COUNTIF(Itens!$A$2:$A$20001,$A1549))</f>
        <v/>
      </c>
      <c r="C1549" s="34" t="str">
        <f>IF($A1549="","",IFERROR(SUMPRODUCT((Itens!$A$2:$A$20001=$A1549)*Itens!$D$2:$D$20001*(Itens!$E$2:$E$20001-Itens!$F$2:$F$20001)),"erro"))</f>
        <v/>
      </c>
      <c r="D1549" s="33" t="str">
        <f>IF($A1549="","",COUNTIF(Parcelas!$A$2:$A$20001,$A1549))</f>
        <v/>
      </c>
      <c r="E1549" s="34" t="str">
        <f>IF($A1549="","",SUMIF(Parcelas!$A$2:$A$20001,$A1549,Parcelas!$C$2:$C$20001))</f>
        <v/>
      </c>
      <c r="F1549" s="34" t="str">
        <f t="shared" si="24"/>
        <v/>
      </c>
      <c r="G1549" s="32" t="str">
        <f>IF($A1549="","",IF(COUNTIF(Faturas!$A$2:$A$2001,$A1549)&gt;1,"Código repetido na aba Faturas",IF($B1549=0,"Sem itens",IF($D1549=0,"Sem parcelas",IF(NOT(ISNUMBER($C1549)),"Valor inválido nos itens",IF($F1549&lt;&gt;0,"Parcelas não batem com os itens","OK"))))))</f>
        <v/>
      </c>
      <c r="H1549" s="3" t="str">
        <f>IF($A1549="","",IF(COUNTIF($A$9:$A1549,$A1549)=1,1,0))</f>
        <v/>
      </c>
    </row>
    <row r="1550" spans="1:8" x14ac:dyDescent="0.25">
      <c r="A1550" s="32" t="str">
        <f>IF(INDEX(Faturas!$A:$A,ROW()-7)="","",INDEX(Faturas!$A:$A,ROW()-7))</f>
        <v/>
      </c>
      <c r="B1550" s="33" t="str">
        <f>IF($A1550="","",COUNTIF(Itens!$A$2:$A$20001,$A1550))</f>
        <v/>
      </c>
      <c r="C1550" s="34" t="str">
        <f>IF($A1550="","",IFERROR(SUMPRODUCT((Itens!$A$2:$A$20001=$A1550)*Itens!$D$2:$D$20001*(Itens!$E$2:$E$20001-Itens!$F$2:$F$20001)),"erro"))</f>
        <v/>
      </c>
      <c r="D1550" s="33" t="str">
        <f>IF($A1550="","",COUNTIF(Parcelas!$A$2:$A$20001,$A1550))</f>
        <v/>
      </c>
      <c r="E1550" s="34" t="str">
        <f>IF($A1550="","",SUMIF(Parcelas!$A$2:$A$20001,$A1550,Parcelas!$C$2:$C$20001))</f>
        <v/>
      </c>
      <c r="F1550" s="34" t="str">
        <f t="shared" si="24"/>
        <v/>
      </c>
      <c r="G1550" s="32" t="str">
        <f>IF($A1550="","",IF(COUNTIF(Faturas!$A$2:$A$2001,$A1550)&gt;1,"Código repetido na aba Faturas",IF($B1550=0,"Sem itens",IF($D1550=0,"Sem parcelas",IF(NOT(ISNUMBER($C1550)),"Valor inválido nos itens",IF($F1550&lt;&gt;0,"Parcelas não batem com os itens","OK"))))))</f>
        <v/>
      </c>
      <c r="H1550" s="3" t="str">
        <f>IF($A1550="","",IF(COUNTIF($A$9:$A1550,$A1550)=1,1,0))</f>
        <v/>
      </c>
    </row>
    <row r="1551" spans="1:8" x14ac:dyDescent="0.25">
      <c r="A1551" s="32" t="str">
        <f>IF(INDEX(Faturas!$A:$A,ROW()-7)="","",INDEX(Faturas!$A:$A,ROW()-7))</f>
        <v/>
      </c>
      <c r="B1551" s="33" t="str">
        <f>IF($A1551="","",COUNTIF(Itens!$A$2:$A$20001,$A1551))</f>
        <v/>
      </c>
      <c r="C1551" s="34" t="str">
        <f>IF($A1551="","",IFERROR(SUMPRODUCT((Itens!$A$2:$A$20001=$A1551)*Itens!$D$2:$D$20001*(Itens!$E$2:$E$20001-Itens!$F$2:$F$20001)),"erro"))</f>
        <v/>
      </c>
      <c r="D1551" s="33" t="str">
        <f>IF($A1551="","",COUNTIF(Parcelas!$A$2:$A$20001,$A1551))</f>
        <v/>
      </c>
      <c r="E1551" s="34" t="str">
        <f>IF($A1551="","",SUMIF(Parcelas!$A$2:$A$20001,$A1551,Parcelas!$C$2:$C$20001))</f>
        <v/>
      </c>
      <c r="F1551" s="34" t="str">
        <f t="shared" si="24"/>
        <v/>
      </c>
      <c r="G1551" s="32" t="str">
        <f>IF($A1551="","",IF(COUNTIF(Faturas!$A$2:$A$2001,$A1551)&gt;1,"Código repetido na aba Faturas",IF($B1551=0,"Sem itens",IF($D1551=0,"Sem parcelas",IF(NOT(ISNUMBER($C1551)),"Valor inválido nos itens",IF($F1551&lt;&gt;0,"Parcelas não batem com os itens","OK"))))))</f>
        <v/>
      </c>
      <c r="H1551" s="3" t="str">
        <f>IF($A1551="","",IF(COUNTIF($A$9:$A1551,$A1551)=1,1,0))</f>
        <v/>
      </c>
    </row>
    <row r="1552" spans="1:8" x14ac:dyDescent="0.25">
      <c r="A1552" s="32" t="str">
        <f>IF(INDEX(Faturas!$A:$A,ROW()-7)="","",INDEX(Faturas!$A:$A,ROW()-7))</f>
        <v/>
      </c>
      <c r="B1552" s="33" t="str">
        <f>IF($A1552="","",COUNTIF(Itens!$A$2:$A$20001,$A1552))</f>
        <v/>
      </c>
      <c r="C1552" s="34" t="str">
        <f>IF($A1552="","",IFERROR(SUMPRODUCT((Itens!$A$2:$A$20001=$A1552)*Itens!$D$2:$D$20001*(Itens!$E$2:$E$20001-Itens!$F$2:$F$20001)),"erro"))</f>
        <v/>
      </c>
      <c r="D1552" s="33" t="str">
        <f>IF($A1552="","",COUNTIF(Parcelas!$A$2:$A$20001,$A1552))</f>
        <v/>
      </c>
      <c r="E1552" s="34" t="str">
        <f>IF($A1552="","",SUMIF(Parcelas!$A$2:$A$20001,$A1552,Parcelas!$C$2:$C$20001))</f>
        <v/>
      </c>
      <c r="F1552" s="34" t="str">
        <f t="shared" si="24"/>
        <v/>
      </c>
      <c r="G1552" s="32" t="str">
        <f>IF($A1552="","",IF(COUNTIF(Faturas!$A$2:$A$2001,$A1552)&gt;1,"Código repetido na aba Faturas",IF($B1552=0,"Sem itens",IF($D1552=0,"Sem parcelas",IF(NOT(ISNUMBER($C1552)),"Valor inválido nos itens",IF($F1552&lt;&gt;0,"Parcelas não batem com os itens","OK"))))))</f>
        <v/>
      </c>
      <c r="H1552" s="3" t="str">
        <f>IF($A1552="","",IF(COUNTIF($A$9:$A1552,$A1552)=1,1,0))</f>
        <v/>
      </c>
    </row>
    <row r="1553" spans="1:8" x14ac:dyDescent="0.25">
      <c r="A1553" s="32" t="str">
        <f>IF(INDEX(Faturas!$A:$A,ROW()-7)="","",INDEX(Faturas!$A:$A,ROW()-7))</f>
        <v/>
      </c>
      <c r="B1553" s="33" t="str">
        <f>IF($A1553="","",COUNTIF(Itens!$A$2:$A$20001,$A1553))</f>
        <v/>
      </c>
      <c r="C1553" s="34" t="str">
        <f>IF($A1553="","",IFERROR(SUMPRODUCT((Itens!$A$2:$A$20001=$A1553)*Itens!$D$2:$D$20001*(Itens!$E$2:$E$20001-Itens!$F$2:$F$20001)),"erro"))</f>
        <v/>
      </c>
      <c r="D1553" s="33" t="str">
        <f>IF($A1553="","",COUNTIF(Parcelas!$A$2:$A$20001,$A1553))</f>
        <v/>
      </c>
      <c r="E1553" s="34" t="str">
        <f>IF($A1553="","",SUMIF(Parcelas!$A$2:$A$20001,$A1553,Parcelas!$C$2:$C$20001))</f>
        <v/>
      </c>
      <c r="F1553" s="34" t="str">
        <f t="shared" si="24"/>
        <v/>
      </c>
      <c r="G1553" s="32" t="str">
        <f>IF($A1553="","",IF(COUNTIF(Faturas!$A$2:$A$2001,$A1553)&gt;1,"Código repetido na aba Faturas",IF($B1553=0,"Sem itens",IF($D1553=0,"Sem parcelas",IF(NOT(ISNUMBER($C1553)),"Valor inválido nos itens",IF($F1553&lt;&gt;0,"Parcelas não batem com os itens","OK"))))))</f>
        <v/>
      </c>
      <c r="H1553" s="3" t="str">
        <f>IF($A1553="","",IF(COUNTIF($A$9:$A1553,$A1553)=1,1,0))</f>
        <v/>
      </c>
    </row>
    <row r="1554" spans="1:8" x14ac:dyDescent="0.25">
      <c r="A1554" s="32" t="str">
        <f>IF(INDEX(Faturas!$A:$A,ROW()-7)="","",INDEX(Faturas!$A:$A,ROW()-7))</f>
        <v/>
      </c>
      <c r="B1554" s="33" t="str">
        <f>IF($A1554="","",COUNTIF(Itens!$A$2:$A$20001,$A1554))</f>
        <v/>
      </c>
      <c r="C1554" s="34" t="str">
        <f>IF($A1554="","",IFERROR(SUMPRODUCT((Itens!$A$2:$A$20001=$A1554)*Itens!$D$2:$D$20001*(Itens!$E$2:$E$20001-Itens!$F$2:$F$20001)),"erro"))</f>
        <v/>
      </c>
      <c r="D1554" s="33" t="str">
        <f>IF($A1554="","",COUNTIF(Parcelas!$A$2:$A$20001,$A1554))</f>
        <v/>
      </c>
      <c r="E1554" s="34" t="str">
        <f>IF($A1554="","",SUMIF(Parcelas!$A$2:$A$20001,$A1554,Parcelas!$C$2:$C$20001))</f>
        <v/>
      </c>
      <c r="F1554" s="34" t="str">
        <f t="shared" si="24"/>
        <v/>
      </c>
      <c r="G1554" s="32" t="str">
        <f>IF($A1554="","",IF(COUNTIF(Faturas!$A$2:$A$2001,$A1554)&gt;1,"Código repetido na aba Faturas",IF($B1554=0,"Sem itens",IF($D1554=0,"Sem parcelas",IF(NOT(ISNUMBER($C1554)),"Valor inválido nos itens",IF($F1554&lt;&gt;0,"Parcelas não batem com os itens","OK"))))))</f>
        <v/>
      </c>
      <c r="H1554" s="3" t="str">
        <f>IF($A1554="","",IF(COUNTIF($A$9:$A1554,$A1554)=1,1,0))</f>
        <v/>
      </c>
    </row>
    <row r="1555" spans="1:8" x14ac:dyDescent="0.25">
      <c r="A1555" s="32" t="str">
        <f>IF(INDEX(Faturas!$A:$A,ROW()-7)="","",INDEX(Faturas!$A:$A,ROW()-7))</f>
        <v/>
      </c>
      <c r="B1555" s="33" t="str">
        <f>IF($A1555="","",COUNTIF(Itens!$A$2:$A$20001,$A1555))</f>
        <v/>
      </c>
      <c r="C1555" s="34" t="str">
        <f>IF($A1555="","",IFERROR(SUMPRODUCT((Itens!$A$2:$A$20001=$A1555)*Itens!$D$2:$D$20001*(Itens!$E$2:$E$20001-Itens!$F$2:$F$20001)),"erro"))</f>
        <v/>
      </c>
      <c r="D1555" s="33" t="str">
        <f>IF($A1555="","",COUNTIF(Parcelas!$A$2:$A$20001,$A1555))</f>
        <v/>
      </c>
      <c r="E1555" s="34" t="str">
        <f>IF($A1555="","",SUMIF(Parcelas!$A$2:$A$20001,$A1555,Parcelas!$C$2:$C$20001))</f>
        <v/>
      </c>
      <c r="F1555" s="34" t="str">
        <f t="shared" si="24"/>
        <v/>
      </c>
      <c r="G1555" s="32" t="str">
        <f>IF($A1555="","",IF(COUNTIF(Faturas!$A$2:$A$2001,$A1555)&gt;1,"Código repetido na aba Faturas",IF($B1555=0,"Sem itens",IF($D1555=0,"Sem parcelas",IF(NOT(ISNUMBER($C1555)),"Valor inválido nos itens",IF($F1555&lt;&gt;0,"Parcelas não batem com os itens","OK"))))))</f>
        <v/>
      </c>
      <c r="H1555" s="3" t="str">
        <f>IF($A1555="","",IF(COUNTIF($A$9:$A1555,$A1555)=1,1,0))</f>
        <v/>
      </c>
    </row>
    <row r="1556" spans="1:8" x14ac:dyDescent="0.25">
      <c r="A1556" s="32" t="str">
        <f>IF(INDEX(Faturas!$A:$A,ROW()-7)="","",INDEX(Faturas!$A:$A,ROW()-7))</f>
        <v/>
      </c>
      <c r="B1556" s="33" t="str">
        <f>IF($A1556="","",COUNTIF(Itens!$A$2:$A$20001,$A1556))</f>
        <v/>
      </c>
      <c r="C1556" s="34" t="str">
        <f>IF($A1556="","",IFERROR(SUMPRODUCT((Itens!$A$2:$A$20001=$A1556)*Itens!$D$2:$D$20001*(Itens!$E$2:$E$20001-Itens!$F$2:$F$20001)),"erro"))</f>
        <v/>
      </c>
      <c r="D1556" s="33" t="str">
        <f>IF($A1556="","",COUNTIF(Parcelas!$A$2:$A$20001,$A1556))</f>
        <v/>
      </c>
      <c r="E1556" s="34" t="str">
        <f>IF($A1556="","",SUMIF(Parcelas!$A$2:$A$20001,$A1556,Parcelas!$C$2:$C$20001))</f>
        <v/>
      </c>
      <c r="F1556" s="34" t="str">
        <f t="shared" si="24"/>
        <v/>
      </c>
      <c r="G1556" s="32" t="str">
        <f>IF($A1556="","",IF(COUNTIF(Faturas!$A$2:$A$2001,$A1556)&gt;1,"Código repetido na aba Faturas",IF($B1556=0,"Sem itens",IF($D1556=0,"Sem parcelas",IF(NOT(ISNUMBER($C1556)),"Valor inválido nos itens",IF($F1556&lt;&gt;0,"Parcelas não batem com os itens","OK"))))))</f>
        <v/>
      </c>
      <c r="H1556" s="3" t="str">
        <f>IF($A1556="","",IF(COUNTIF($A$9:$A1556,$A1556)=1,1,0))</f>
        <v/>
      </c>
    </row>
    <row r="1557" spans="1:8" x14ac:dyDescent="0.25">
      <c r="A1557" s="32" t="str">
        <f>IF(INDEX(Faturas!$A:$A,ROW()-7)="","",INDEX(Faturas!$A:$A,ROW()-7))</f>
        <v/>
      </c>
      <c r="B1557" s="33" t="str">
        <f>IF($A1557="","",COUNTIF(Itens!$A$2:$A$20001,$A1557))</f>
        <v/>
      </c>
      <c r="C1557" s="34" t="str">
        <f>IF($A1557="","",IFERROR(SUMPRODUCT((Itens!$A$2:$A$20001=$A1557)*Itens!$D$2:$D$20001*(Itens!$E$2:$E$20001-Itens!$F$2:$F$20001)),"erro"))</f>
        <v/>
      </c>
      <c r="D1557" s="33" t="str">
        <f>IF($A1557="","",COUNTIF(Parcelas!$A$2:$A$20001,$A1557))</f>
        <v/>
      </c>
      <c r="E1557" s="34" t="str">
        <f>IF($A1557="","",SUMIF(Parcelas!$A$2:$A$20001,$A1557,Parcelas!$C$2:$C$20001))</f>
        <v/>
      </c>
      <c r="F1557" s="34" t="str">
        <f t="shared" si="24"/>
        <v/>
      </c>
      <c r="G1557" s="32" t="str">
        <f>IF($A1557="","",IF(COUNTIF(Faturas!$A$2:$A$2001,$A1557)&gt;1,"Código repetido na aba Faturas",IF($B1557=0,"Sem itens",IF($D1557=0,"Sem parcelas",IF(NOT(ISNUMBER($C1557)),"Valor inválido nos itens",IF($F1557&lt;&gt;0,"Parcelas não batem com os itens","OK"))))))</f>
        <v/>
      </c>
      <c r="H1557" s="3" t="str">
        <f>IF($A1557="","",IF(COUNTIF($A$9:$A1557,$A1557)=1,1,0))</f>
        <v/>
      </c>
    </row>
    <row r="1558" spans="1:8" x14ac:dyDescent="0.25">
      <c r="A1558" s="32" t="str">
        <f>IF(INDEX(Faturas!$A:$A,ROW()-7)="","",INDEX(Faturas!$A:$A,ROW()-7))</f>
        <v/>
      </c>
      <c r="B1558" s="33" t="str">
        <f>IF($A1558="","",COUNTIF(Itens!$A$2:$A$20001,$A1558))</f>
        <v/>
      </c>
      <c r="C1558" s="34" t="str">
        <f>IF($A1558="","",IFERROR(SUMPRODUCT((Itens!$A$2:$A$20001=$A1558)*Itens!$D$2:$D$20001*(Itens!$E$2:$E$20001-Itens!$F$2:$F$20001)),"erro"))</f>
        <v/>
      </c>
      <c r="D1558" s="33" t="str">
        <f>IF($A1558="","",COUNTIF(Parcelas!$A$2:$A$20001,$A1558))</f>
        <v/>
      </c>
      <c r="E1558" s="34" t="str">
        <f>IF($A1558="","",SUMIF(Parcelas!$A$2:$A$20001,$A1558,Parcelas!$C$2:$C$20001))</f>
        <v/>
      </c>
      <c r="F1558" s="34" t="str">
        <f t="shared" si="24"/>
        <v/>
      </c>
      <c r="G1558" s="32" t="str">
        <f>IF($A1558="","",IF(COUNTIF(Faturas!$A$2:$A$2001,$A1558)&gt;1,"Código repetido na aba Faturas",IF($B1558=0,"Sem itens",IF($D1558=0,"Sem parcelas",IF(NOT(ISNUMBER($C1558)),"Valor inválido nos itens",IF($F1558&lt;&gt;0,"Parcelas não batem com os itens","OK"))))))</f>
        <v/>
      </c>
      <c r="H1558" s="3" t="str">
        <f>IF($A1558="","",IF(COUNTIF($A$9:$A1558,$A1558)=1,1,0))</f>
        <v/>
      </c>
    </row>
    <row r="1559" spans="1:8" x14ac:dyDescent="0.25">
      <c r="A1559" s="32" t="str">
        <f>IF(INDEX(Faturas!$A:$A,ROW()-7)="","",INDEX(Faturas!$A:$A,ROW()-7))</f>
        <v/>
      </c>
      <c r="B1559" s="33" t="str">
        <f>IF($A1559="","",COUNTIF(Itens!$A$2:$A$20001,$A1559))</f>
        <v/>
      </c>
      <c r="C1559" s="34" t="str">
        <f>IF($A1559="","",IFERROR(SUMPRODUCT((Itens!$A$2:$A$20001=$A1559)*Itens!$D$2:$D$20001*(Itens!$E$2:$E$20001-Itens!$F$2:$F$20001)),"erro"))</f>
        <v/>
      </c>
      <c r="D1559" s="33" t="str">
        <f>IF($A1559="","",COUNTIF(Parcelas!$A$2:$A$20001,$A1559))</f>
        <v/>
      </c>
      <c r="E1559" s="34" t="str">
        <f>IF($A1559="","",SUMIF(Parcelas!$A$2:$A$20001,$A1559,Parcelas!$C$2:$C$20001))</f>
        <v/>
      </c>
      <c r="F1559" s="34" t="str">
        <f t="shared" si="24"/>
        <v/>
      </c>
      <c r="G1559" s="32" t="str">
        <f>IF($A1559="","",IF(COUNTIF(Faturas!$A$2:$A$2001,$A1559)&gt;1,"Código repetido na aba Faturas",IF($B1559=0,"Sem itens",IF($D1559=0,"Sem parcelas",IF(NOT(ISNUMBER($C1559)),"Valor inválido nos itens",IF($F1559&lt;&gt;0,"Parcelas não batem com os itens","OK"))))))</f>
        <v/>
      </c>
      <c r="H1559" s="3" t="str">
        <f>IF($A1559="","",IF(COUNTIF($A$9:$A1559,$A1559)=1,1,0))</f>
        <v/>
      </c>
    </row>
    <row r="1560" spans="1:8" x14ac:dyDescent="0.25">
      <c r="A1560" s="32" t="str">
        <f>IF(INDEX(Faturas!$A:$A,ROW()-7)="","",INDEX(Faturas!$A:$A,ROW()-7))</f>
        <v/>
      </c>
      <c r="B1560" s="33" t="str">
        <f>IF($A1560="","",COUNTIF(Itens!$A$2:$A$20001,$A1560))</f>
        <v/>
      </c>
      <c r="C1560" s="34" t="str">
        <f>IF($A1560="","",IFERROR(SUMPRODUCT((Itens!$A$2:$A$20001=$A1560)*Itens!$D$2:$D$20001*(Itens!$E$2:$E$20001-Itens!$F$2:$F$20001)),"erro"))</f>
        <v/>
      </c>
      <c r="D1560" s="33" t="str">
        <f>IF($A1560="","",COUNTIF(Parcelas!$A$2:$A$20001,$A1560))</f>
        <v/>
      </c>
      <c r="E1560" s="34" t="str">
        <f>IF($A1560="","",SUMIF(Parcelas!$A$2:$A$20001,$A1560,Parcelas!$C$2:$C$20001))</f>
        <v/>
      </c>
      <c r="F1560" s="34" t="str">
        <f t="shared" si="24"/>
        <v/>
      </c>
      <c r="G1560" s="32" t="str">
        <f>IF($A1560="","",IF(COUNTIF(Faturas!$A$2:$A$2001,$A1560)&gt;1,"Código repetido na aba Faturas",IF($B1560=0,"Sem itens",IF($D1560=0,"Sem parcelas",IF(NOT(ISNUMBER($C1560)),"Valor inválido nos itens",IF($F1560&lt;&gt;0,"Parcelas não batem com os itens","OK"))))))</f>
        <v/>
      </c>
      <c r="H1560" s="3" t="str">
        <f>IF($A1560="","",IF(COUNTIF($A$9:$A1560,$A1560)=1,1,0))</f>
        <v/>
      </c>
    </row>
    <row r="1561" spans="1:8" x14ac:dyDescent="0.25">
      <c r="A1561" s="32" t="str">
        <f>IF(INDEX(Faturas!$A:$A,ROW()-7)="","",INDEX(Faturas!$A:$A,ROW()-7))</f>
        <v/>
      </c>
      <c r="B1561" s="33" t="str">
        <f>IF($A1561="","",COUNTIF(Itens!$A$2:$A$20001,$A1561))</f>
        <v/>
      </c>
      <c r="C1561" s="34" t="str">
        <f>IF($A1561="","",IFERROR(SUMPRODUCT((Itens!$A$2:$A$20001=$A1561)*Itens!$D$2:$D$20001*(Itens!$E$2:$E$20001-Itens!$F$2:$F$20001)),"erro"))</f>
        <v/>
      </c>
      <c r="D1561" s="33" t="str">
        <f>IF($A1561="","",COUNTIF(Parcelas!$A$2:$A$20001,$A1561))</f>
        <v/>
      </c>
      <c r="E1561" s="34" t="str">
        <f>IF($A1561="","",SUMIF(Parcelas!$A$2:$A$20001,$A1561,Parcelas!$C$2:$C$20001))</f>
        <v/>
      </c>
      <c r="F1561" s="34" t="str">
        <f t="shared" si="24"/>
        <v/>
      </c>
      <c r="G1561" s="32" t="str">
        <f>IF($A1561="","",IF(COUNTIF(Faturas!$A$2:$A$2001,$A1561)&gt;1,"Código repetido na aba Faturas",IF($B1561=0,"Sem itens",IF($D1561=0,"Sem parcelas",IF(NOT(ISNUMBER($C1561)),"Valor inválido nos itens",IF($F1561&lt;&gt;0,"Parcelas não batem com os itens","OK"))))))</f>
        <v/>
      </c>
      <c r="H1561" s="3" t="str">
        <f>IF($A1561="","",IF(COUNTIF($A$9:$A1561,$A1561)=1,1,0))</f>
        <v/>
      </c>
    </row>
    <row r="1562" spans="1:8" x14ac:dyDescent="0.25">
      <c r="A1562" s="32" t="str">
        <f>IF(INDEX(Faturas!$A:$A,ROW()-7)="","",INDEX(Faturas!$A:$A,ROW()-7))</f>
        <v/>
      </c>
      <c r="B1562" s="33" t="str">
        <f>IF($A1562="","",COUNTIF(Itens!$A$2:$A$20001,$A1562))</f>
        <v/>
      </c>
      <c r="C1562" s="34" t="str">
        <f>IF($A1562="","",IFERROR(SUMPRODUCT((Itens!$A$2:$A$20001=$A1562)*Itens!$D$2:$D$20001*(Itens!$E$2:$E$20001-Itens!$F$2:$F$20001)),"erro"))</f>
        <v/>
      </c>
      <c r="D1562" s="33" t="str">
        <f>IF($A1562="","",COUNTIF(Parcelas!$A$2:$A$20001,$A1562))</f>
        <v/>
      </c>
      <c r="E1562" s="34" t="str">
        <f>IF($A1562="","",SUMIF(Parcelas!$A$2:$A$20001,$A1562,Parcelas!$C$2:$C$20001))</f>
        <v/>
      </c>
      <c r="F1562" s="34" t="str">
        <f t="shared" si="24"/>
        <v/>
      </c>
      <c r="G1562" s="32" t="str">
        <f>IF($A1562="","",IF(COUNTIF(Faturas!$A$2:$A$2001,$A1562)&gt;1,"Código repetido na aba Faturas",IF($B1562=0,"Sem itens",IF($D1562=0,"Sem parcelas",IF(NOT(ISNUMBER($C1562)),"Valor inválido nos itens",IF($F1562&lt;&gt;0,"Parcelas não batem com os itens","OK"))))))</f>
        <v/>
      </c>
      <c r="H1562" s="3" t="str">
        <f>IF($A1562="","",IF(COUNTIF($A$9:$A1562,$A1562)=1,1,0))</f>
        <v/>
      </c>
    </row>
    <row r="1563" spans="1:8" x14ac:dyDescent="0.25">
      <c r="A1563" s="32" t="str">
        <f>IF(INDEX(Faturas!$A:$A,ROW()-7)="","",INDEX(Faturas!$A:$A,ROW()-7))</f>
        <v/>
      </c>
      <c r="B1563" s="33" t="str">
        <f>IF($A1563="","",COUNTIF(Itens!$A$2:$A$20001,$A1563))</f>
        <v/>
      </c>
      <c r="C1563" s="34" t="str">
        <f>IF($A1563="","",IFERROR(SUMPRODUCT((Itens!$A$2:$A$20001=$A1563)*Itens!$D$2:$D$20001*(Itens!$E$2:$E$20001-Itens!$F$2:$F$20001)),"erro"))</f>
        <v/>
      </c>
      <c r="D1563" s="33" t="str">
        <f>IF($A1563="","",COUNTIF(Parcelas!$A$2:$A$20001,$A1563))</f>
        <v/>
      </c>
      <c r="E1563" s="34" t="str">
        <f>IF($A1563="","",SUMIF(Parcelas!$A$2:$A$20001,$A1563,Parcelas!$C$2:$C$20001))</f>
        <v/>
      </c>
      <c r="F1563" s="34" t="str">
        <f t="shared" si="24"/>
        <v/>
      </c>
      <c r="G1563" s="32" t="str">
        <f>IF($A1563="","",IF(COUNTIF(Faturas!$A$2:$A$2001,$A1563)&gt;1,"Código repetido na aba Faturas",IF($B1563=0,"Sem itens",IF($D1563=0,"Sem parcelas",IF(NOT(ISNUMBER($C1563)),"Valor inválido nos itens",IF($F1563&lt;&gt;0,"Parcelas não batem com os itens","OK"))))))</f>
        <v/>
      </c>
      <c r="H1563" s="3" t="str">
        <f>IF($A1563="","",IF(COUNTIF($A$9:$A1563,$A1563)=1,1,0))</f>
        <v/>
      </c>
    </row>
    <row r="1564" spans="1:8" x14ac:dyDescent="0.25">
      <c r="A1564" s="32" t="str">
        <f>IF(INDEX(Faturas!$A:$A,ROW()-7)="","",INDEX(Faturas!$A:$A,ROW()-7))</f>
        <v/>
      </c>
      <c r="B1564" s="33" t="str">
        <f>IF($A1564="","",COUNTIF(Itens!$A$2:$A$20001,$A1564))</f>
        <v/>
      </c>
      <c r="C1564" s="34" t="str">
        <f>IF($A1564="","",IFERROR(SUMPRODUCT((Itens!$A$2:$A$20001=$A1564)*Itens!$D$2:$D$20001*(Itens!$E$2:$E$20001-Itens!$F$2:$F$20001)),"erro"))</f>
        <v/>
      </c>
      <c r="D1564" s="33" t="str">
        <f>IF($A1564="","",COUNTIF(Parcelas!$A$2:$A$20001,$A1564))</f>
        <v/>
      </c>
      <c r="E1564" s="34" t="str">
        <f>IF($A1564="","",SUMIF(Parcelas!$A$2:$A$20001,$A1564,Parcelas!$C$2:$C$20001))</f>
        <v/>
      </c>
      <c r="F1564" s="34" t="str">
        <f t="shared" si="24"/>
        <v/>
      </c>
      <c r="G1564" s="32" t="str">
        <f>IF($A1564="","",IF(COUNTIF(Faturas!$A$2:$A$2001,$A1564)&gt;1,"Código repetido na aba Faturas",IF($B1564=0,"Sem itens",IF($D1564=0,"Sem parcelas",IF(NOT(ISNUMBER($C1564)),"Valor inválido nos itens",IF($F1564&lt;&gt;0,"Parcelas não batem com os itens","OK"))))))</f>
        <v/>
      </c>
      <c r="H1564" s="3" t="str">
        <f>IF($A1564="","",IF(COUNTIF($A$9:$A1564,$A1564)=1,1,0))</f>
        <v/>
      </c>
    </row>
    <row r="1565" spans="1:8" x14ac:dyDescent="0.25">
      <c r="A1565" s="32" t="str">
        <f>IF(INDEX(Faturas!$A:$A,ROW()-7)="","",INDEX(Faturas!$A:$A,ROW()-7))</f>
        <v/>
      </c>
      <c r="B1565" s="33" t="str">
        <f>IF($A1565="","",COUNTIF(Itens!$A$2:$A$20001,$A1565))</f>
        <v/>
      </c>
      <c r="C1565" s="34" t="str">
        <f>IF($A1565="","",IFERROR(SUMPRODUCT((Itens!$A$2:$A$20001=$A1565)*Itens!$D$2:$D$20001*(Itens!$E$2:$E$20001-Itens!$F$2:$F$20001)),"erro"))</f>
        <v/>
      </c>
      <c r="D1565" s="33" t="str">
        <f>IF($A1565="","",COUNTIF(Parcelas!$A$2:$A$20001,$A1565))</f>
        <v/>
      </c>
      <c r="E1565" s="34" t="str">
        <f>IF($A1565="","",SUMIF(Parcelas!$A$2:$A$20001,$A1565,Parcelas!$C$2:$C$20001))</f>
        <v/>
      </c>
      <c r="F1565" s="34" t="str">
        <f t="shared" si="24"/>
        <v/>
      </c>
      <c r="G1565" s="32" t="str">
        <f>IF($A1565="","",IF(COUNTIF(Faturas!$A$2:$A$2001,$A1565)&gt;1,"Código repetido na aba Faturas",IF($B1565=0,"Sem itens",IF($D1565=0,"Sem parcelas",IF(NOT(ISNUMBER($C1565)),"Valor inválido nos itens",IF($F1565&lt;&gt;0,"Parcelas não batem com os itens","OK"))))))</f>
        <v/>
      </c>
      <c r="H1565" s="3" t="str">
        <f>IF($A1565="","",IF(COUNTIF($A$9:$A1565,$A1565)=1,1,0))</f>
        <v/>
      </c>
    </row>
    <row r="1566" spans="1:8" x14ac:dyDescent="0.25">
      <c r="A1566" s="32" t="str">
        <f>IF(INDEX(Faturas!$A:$A,ROW()-7)="","",INDEX(Faturas!$A:$A,ROW()-7))</f>
        <v/>
      </c>
      <c r="B1566" s="33" t="str">
        <f>IF($A1566="","",COUNTIF(Itens!$A$2:$A$20001,$A1566))</f>
        <v/>
      </c>
      <c r="C1566" s="34" t="str">
        <f>IF($A1566="","",IFERROR(SUMPRODUCT((Itens!$A$2:$A$20001=$A1566)*Itens!$D$2:$D$20001*(Itens!$E$2:$E$20001-Itens!$F$2:$F$20001)),"erro"))</f>
        <v/>
      </c>
      <c r="D1566" s="33" t="str">
        <f>IF($A1566="","",COUNTIF(Parcelas!$A$2:$A$20001,$A1566))</f>
        <v/>
      </c>
      <c r="E1566" s="34" t="str">
        <f>IF($A1566="","",SUMIF(Parcelas!$A$2:$A$20001,$A1566,Parcelas!$C$2:$C$20001))</f>
        <v/>
      </c>
      <c r="F1566" s="34" t="str">
        <f t="shared" si="24"/>
        <v/>
      </c>
      <c r="G1566" s="32" t="str">
        <f>IF($A1566="","",IF(COUNTIF(Faturas!$A$2:$A$2001,$A1566)&gt;1,"Código repetido na aba Faturas",IF($B1566=0,"Sem itens",IF($D1566=0,"Sem parcelas",IF(NOT(ISNUMBER($C1566)),"Valor inválido nos itens",IF($F1566&lt;&gt;0,"Parcelas não batem com os itens","OK"))))))</f>
        <v/>
      </c>
      <c r="H1566" s="3" t="str">
        <f>IF($A1566="","",IF(COUNTIF($A$9:$A1566,$A1566)=1,1,0))</f>
        <v/>
      </c>
    </row>
    <row r="1567" spans="1:8" x14ac:dyDescent="0.25">
      <c r="A1567" s="32" t="str">
        <f>IF(INDEX(Faturas!$A:$A,ROW()-7)="","",INDEX(Faturas!$A:$A,ROW()-7))</f>
        <v/>
      </c>
      <c r="B1567" s="33" t="str">
        <f>IF($A1567="","",COUNTIF(Itens!$A$2:$A$20001,$A1567))</f>
        <v/>
      </c>
      <c r="C1567" s="34" t="str">
        <f>IF($A1567="","",IFERROR(SUMPRODUCT((Itens!$A$2:$A$20001=$A1567)*Itens!$D$2:$D$20001*(Itens!$E$2:$E$20001-Itens!$F$2:$F$20001)),"erro"))</f>
        <v/>
      </c>
      <c r="D1567" s="33" t="str">
        <f>IF($A1567="","",COUNTIF(Parcelas!$A$2:$A$20001,$A1567))</f>
        <v/>
      </c>
      <c r="E1567" s="34" t="str">
        <f>IF($A1567="","",SUMIF(Parcelas!$A$2:$A$20001,$A1567,Parcelas!$C$2:$C$20001))</f>
        <v/>
      </c>
      <c r="F1567" s="34" t="str">
        <f t="shared" si="24"/>
        <v/>
      </c>
      <c r="G1567" s="32" t="str">
        <f>IF($A1567="","",IF(COUNTIF(Faturas!$A$2:$A$2001,$A1567)&gt;1,"Código repetido na aba Faturas",IF($B1567=0,"Sem itens",IF($D1567=0,"Sem parcelas",IF(NOT(ISNUMBER($C1567)),"Valor inválido nos itens",IF($F1567&lt;&gt;0,"Parcelas não batem com os itens","OK"))))))</f>
        <v/>
      </c>
      <c r="H1567" s="3" t="str">
        <f>IF($A1567="","",IF(COUNTIF($A$9:$A1567,$A1567)=1,1,0))</f>
        <v/>
      </c>
    </row>
    <row r="1568" spans="1:8" x14ac:dyDescent="0.25">
      <c r="A1568" s="32" t="str">
        <f>IF(INDEX(Faturas!$A:$A,ROW()-7)="","",INDEX(Faturas!$A:$A,ROW()-7))</f>
        <v/>
      </c>
      <c r="B1568" s="33" t="str">
        <f>IF($A1568="","",COUNTIF(Itens!$A$2:$A$20001,$A1568))</f>
        <v/>
      </c>
      <c r="C1568" s="34" t="str">
        <f>IF($A1568="","",IFERROR(SUMPRODUCT((Itens!$A$2:$A$20001=$A1568)*Itens!$D$2:$D$20001*(Itens!$E$2:$E$20001-Itens!$F$2:$F$20001)),"erro"))</f>
        <v/>
      </c>
      <c r="D1568" s="33" t="str">
        <f>IF($A1568="","",COUNTIF(Parcelas!$A$2:$A$20001,$A1568))</f>
        <v/>
      </c>
      <c r="E1568" s="34" t="str">
        <f>IF($A1568="","",SUMIF(Parcelas!$A$2:$A$20001,$A1568,Parcelas!$C$2:$C$20001))</f>
        <v/>
      </c>
      <c r="F1568" s="34" t="str">
        <f t="shared" si="24"/>
        <v/>
      </c>
      <c r="G1568" s="32" t="str">
        <f>IF($A1568="","",IF(COUNTIF(Faturas!$A$2:$A$2001,$A1568)&gt;1,"Código repetido na aba Faturas",IF($B1568=0,"Sem itens",IF($D1568=0,"Sem parcelas",IF(NOT(ISNUMBER($C1568)),"Valor inválido nos itens",IF($F1568&lt;&gt;0,"Parcelas não batem com os itens","OK"))))))</f>
        <v/>
      </c>
      <c r="H1568" s="3" t="str">
        <f>IF($A1568="","",IF(COUNTIF($A$9:$A1568,$A1568)=1,1,0))</f>
        <v/>
      </c>
    </row>
    <row r="1569" spans="1:8" x14ac:dyDescent="0.25">
      <c r="A1569" s="32" t="str">
        <f>IF(INDEX(Faturas!$A:$A,ROW()-7)="","",INDEX(Faturas!$A:$A,ROW()-7))</f>
        <v/>
      </c>
      <c r="B1569" s="33" t="str">
        <f>IF($A1569="","",COUNTIF(Itens!$A$2:$A$20001,$A1569))</f>
        <v/>
      </c>
      <c r="C1569" s="34" t="str">
        <f>IF($A1569="","",IFERROR(SUMPRODUCT((Itens!$A$2:$A$20001=$A1569)*Itens!$D$2:$D$20001*(Itens!$E$2:$E$20001-Itens!$F$2:$F$20001)),"erro"))</f>
        <v/>
      </c>
      <c r="D1569" s="33" t="str">
        <f>IF($A1569="","",COUNTIF(Parcelas!$A$2:$A$20001,$A1569))</f>
        <v/>
      </c>
      <c r="E1569" s="34" t="str">
        <f>IF($A1569="","",SUMIF(Parcelas!$A$2:$A$20001,$A1569,Parcelas!$C$2:$C$20001))</f>
        <v/>
      </c>
      <c r="F1569" s="34" t="str">
        <f t="shared" si="24"/>
        <v/>
      </c>
      <c r="G1569" s="32" t="str">
        <f>IF($A1569="","",IF(COUNTIF(Faturas!$A$2:$A$2001,$A1569)&gt;1,"Código repetido na aba Faturas",IF($B1569=0,"Sem itens",IF($D1569=0,"Sem parcelas",IF(NOT(ISNUMBER($C1569)),"Valor inválido nos itens",IF($F1569&lt;&gt;0,"Parcelas não batem com os itens","OK"))))))</f>
        <v/>
      </c>
      <c r="H1569" s="3" t="str">
        <f>IF($A1569="","",IF(COUNTIF($A$9:$A1569,$A1569)=1,1,0))</f>
        <v/>
      </c>
    </row>
    <row r="1570" spans="1:8" x14ac:dyDescent="0.25">
      <c r="A1570" s="32" t="str">
        <f>IF(INDEX(Faturas!$A:$A,ROW()-7)="","",INDEX(Faturas!$A:$A,ROW()-7))</f>
        <v/>
      </c>
      <c r="B1570" s="33" t="str">
        <f>IF($A1570="","",COUNTIF(Itens!$A$2:$A$20001,$A1570))</f>
        <v/>
      </c>
      <c r="C1570" s="34" t="str">
        <f>IF($A1570="","",IFERROR(SUMPRODUCT((Itens!$A$2:$A$20001=$A1570)*Itens!$D$2:$D$20001*(Itens!$E$2:$E$20001-Itens!$F$2:$F$20001)),"erro"))</f>
        <v/>
      </c>
      <c r="D1570" s="33" t="str">
        <f>IF($A1570="","",COUNTIF(Parcelas!$A$2:$A$20001,$A1570))</f>
        <v/>
      </c>
      <c r="E1570" s="34" t="str">
        <f>IF($A1570="","",SUMIF(Parcelas!$A$2:$A$20001,$A1570,Parcelas!$C$2:$C$20001))</f>
        <v/>
      </c>
      <c r="F1570" s="34" t="str">
        <f t="shared" si="24"/>
        <v/>
      </c>
      <c r="G1570" s="32" t="str">
        <f>IF($A1570="","",IF(COUNTIF(Faturas!$A$2:$A$2001,$A1570)&gt;1,"Código repetido na aba Faturas",IF($B1570=0,"Sem itens",IF($D1570=0,"Sem parcelas",IF(NOT(ISNUMBER($C1570)),"Valor inválido nos itens",IF($F1570&lt;&gt;0,"Parcelas não batem com os itens","OK"))))))</f>
        <v/>
      </c>
      <c r="H1570" s="3" t="str">
        <f>IF($A1570="","",IF(COUNTIF($A$9:$A1570,$A1570)=1,1,0))</f>
        <v/>
      </c>
    </row>
    <row r="1571" spans="1:8" x14ac:dyDescent="0.25">
      <c r="A1571" s="32" t="str">
        <f>IF(INDEX(Faturas!$A:$A,ROW()-7)="","",INDEX(Faturas!$A:$A,ROW()-7))</f>
        <v/>
      </c>
      <c r="B1571" s="33" t="str">
        <f>IF($A1571="","",COUNTIF(Itens!$A$2:$A$20001,$A1571))</f>
        <v/>
      </c>
      <c r="C1571" s="34" t="str">
        <f>IF($A1571="","",IFERROR(SUMPRODUCT((Itens!$A$2:$A$20001=$A1571)*Itens!$D$2:$D$20001*(Itens!$E$2:$E$20001-Itens!$F$2:$F$20001)),"erro"))</f>
        <v/>
      </c>
      <c r="D1571" s="33" t="str">
        <f>IF($A1571="","",COUNTIF(Parcelas!$A$2:$A$20001,$A1571))</f>
        <v/>
      </c>
      <c r="E1571" s="34" t="str">
        <f>IF($A1571="","",SUMIF(Parcelas!$A$2:$A$20001,$A1571,Parcelas!$C$2:$C$20001))</f>
        <v/>
      </c>
      <c r="F1571" s="34" t="str">
        <f t="shared" si="24"/>
        <v/>
      </c>
      <c r="G1571" s="32" t="str">
        <f>IF($A1571="","",IF(COUNTIF(Faturas!$A$2:$A$2001,$A1571)&gt;1,"Código repetido na aba Faturas",IF($B1571=0,"Sem itens",IF($D1571=0,"Sem parcelas",IF(NOT(ISNUMBER($C1571)),"Valor inválido nos itens",IF($F1571&lt;&gt;0,"Parcelas não batem com os itens","OK"))))))</f>
        <v/>
      </c>
      <c r="H1571" s="3" t="str">
        <f>IF($A1571="","",IF(COUNTIF($A$9:$A1571,$A1571)=1,1,0))</f>
        <v/>
      </c>
    </row>
    <row r="1572" spans="1:8" x14ac:dyDescent="0.25">
      <c r="A1572" s="32" t="str">
        <f>IF(INDEX(Faturas!$A:$A,ROW()-7)="","",INDEX(Faturas!$A:$A,ROW()-7))</f>
        <v/>
      </c>
      <c r="B1572" s="33" t="str">
        <f>IF($A1572="","",COUNTIF(Itens!$A$2:$A$20001,$A1572))</f>
        <v/>
      </c>
      <c r="C1572" s="34" t="str">
        <f>IF($A1572="","",IFERROR(SUMPRODUCT((Itens!$A$2:$A$20001=$A1572)*Itens!$D$2:$D$20001*(Itens!$E$2:$E$20001-Itens!$F$2:$F$20001)),"erro"))</f>
        <v/>
      </c>
      <c r="D1572" s="33" t="str">
        <f>IF($A1572="","",COUNTIF(Parcelas!$A$2:$A$20001,$A1572))</f>
        <v/>
      </c>
      <c r="E1572" s="34" t="str">
        <f>IF($A1572="","",SUMIF(Parcelas!$A$2:$A$20001,$A1572,Parcelas!$C$2:$C$20001))</f>
        <v/>
      </c>
      <c r="F1572" s="34" t="str">
        <f t="shared" si="24"/>
        <v/>
      </c>
      <c r="G1572" s="32" t="str">
        <f>IF($A1572="","",IF(COUNTIF(Faturas!$A$2:$A$2001,$A1572)&gt;1,"Código repetido na aba Faturas",IF($B1572=0,"Sem itens",IF($D1572=0,"Sem parcelas",IF(NOT(ISNUMBER($C1572)),"Valor inválido nos itens",IF($F1572&lt;&gt;0,"Parcelas não batem com os itens","OK"))))))</f>
        <v/>
      </c>
      <c r="H1572" s="3" t="str">
        <f>IF($A1572="","",IF(COUNTIF($A$9:$A1572,$A1572)=1,1,0))</f>
        <v/>
      </c>
    </row>
    <row r="1573" spans="1:8" x14ac:dyDescent="0.25">
      <c r="A1573" s="32" t="str">
        <f>IF(INDEX(Faturas!$A:$A,ROW()-7)="","",INDEX(Faturas!$A:$A,ROW()-7))</f>
        <v/>
      </c>
      <c r="B1573" s="33" t="str">
        <f>IF($A1573="","",COUNTIF(Itens!$A$2:$A$20001,$A1573))</f>
        <v/>
      </c>
      <c r="C1573" s="34" t="str">
        <f>IF($A1573="","",IFERROR(SUMPRODUCT((Itens!$A$2:$A$20001=$A1573)*Itens!$D$2:$D$20001*(Itens!$E$2:$E$20001-Itens!$F$2:$F$20001)),"erro"))</f>
        <v/>
      </c>
      <c r="D1573" s="33" t="str">
        <f>IF($A1573="","",COUNTIF(Parcelas!$A$2:$A$20001,$A1573))</f>
        <v/>
      </c>
      <c r="E1573" s="34" t="str">
        <f>IF($A1573="","",SUMIF(Parcelas!$A$2:$A$20001,$A1573,Parcelas!$C$2:$C$20001))</f>
        <v/>
      </c>
      <c r="F1573" s="34" t="str">
        <f t="shared" si="24"/>
        <v/>
      </c>
      <c r="G1573" s="32" t="str">
        <f>IF($A1573="","",IF(COUNTIF(Faturas!$A$2:$A$2001,$A1573)&gt;1,"Código repetido na aba Faturas",IF($B1573=0,"Sem itens",IF($D1573=0,"Sem parcelas",IF(NOT(ISNUMBER($C1573)),"Valor inválido nos itens",IF($F1573&lt;&gt;0,"Parcelas não batem com os itens","OK"))))))</f>
        <v/>
      </c>
      <c r="H1573" s="3" t="str">
        <f>IF($A1573="","",IF(COUNTIF($A$9:$A1573,$A1573)=1,1,0))</f>
        <v/>
      </c>
    </row>
    <row r="1574" spans="1:8" x14ac:dyDescent="0.25">
      <c r="A1574" s="32" t="str">
        <f>IF(INDEX(Faturas!$A:$A,ROW()-7)="","",INDEX(Faturas!$A:$A,ROW()-7))</f>
        <v/>
      </c>
      <c r="B1574" s="33" t="str">
        <f>IF($A1574="","",COUNTIF(Itens!$A$2:$A$20001,$A1574))</f>
        <v/>
      </c>
      <c r="C1574" s="34" t="str">
        <f>IF($A1574="","",IFERROR(SUMPRODUCT((Itens!$A$2:$A$20001=$A1574)*Itens!$D$2:$D$20001*(Itens!$E$2:$E$20001-Itens!$F$2:$F$20001)),"erro"))</f>
        <v/>
      </c>
      <c r="D1574" s="33" t="str">
        <f>IF($A1574="","",COUNTIF(Parcelas!$A$2:$A$20001,$A1574))</f>
        <v/>
      </c>
      <c r="E1574" s="34" t="str">
        <f>IF($A1574="","",SUMIF(Parcelas!$A$2:$A$20001,$A1574,Parcelas!$C$2:$C$20001))</f>
        <v/>
      </c>
      <c r="F1574" s="34" t="str">
        <f t="shared" si="24"/>
        <v/>
      </c>
      <c r="G1574" s="32" t="str">
        <f>IF($A1574="","",IF(COUNTIF(Faturas!$A$2:$A$2001,$A1574)&gt;1,"Código repetido na aba Faturas",IF($B1574=0,"Sem itens",IF($D1574=0,"Sem parcelas",IF(NOT(ISNUMBER($C1574)),"Valor inválido nos itens",IF($F1574&lt;&gt;0,"Parcelas não batem com os itens","OK"))))))</f>
        <v/>
      </c>
      <c r="H1574" s="3" t="str">
        <f>IF($A1574="","",IF(COUNTIF($A$9:$A1574,$A1574)=1,1,0))</f>
        <v/>
      </c>
    </row>
    <row r="1575" spans="1:8" x14ac:dyDescent="0.25">
      <c r="A1575" s="32" t="str">
        <f>IF(INDEX(Faturas!$A:$A,ROW()-7)="","",INDEX(Faturas!$A:$A,ROW()-7))</f>
        <v/>
      </c>
      <c r="B1575" s="33" t="str">
        <f>IF($A1575="","",COUNTIF(Itens!$A$2:$A$20001,$A1575))</f>
        <v/>
      </c>
      <c r="C1575" s="34" t="str">
        <f>IF($A1575="","",IFERROR(SUMPRODUCT((Itens!$A$2:$A$20001=$A1575)*Itens!$D$2:$D$20001*(Itens!$E$2:$E$20001-Itens!$F$2:$F$20001)),"erro"))</f>
        <v/>
      </c>
      <c r="D1575" s="33" t="str">
        <f>IF($A1575="","",COUNTIF(Parcelas!$A$2:$A$20001,$A1575))</f>
        <v/>
      </c>
      <c r="E1575" s="34" t="str">
        <f>IF($A1575="","",SUMIF(Parcelas!$A$2:$A$20001,$A1575,Parcelas!$C$2:$C$20001))</f>
        <v/>
      </c>
      <c r="F1575" s="34" t="str">
        <f t="shared" si="24"/>
        <v/>
      </c>
      <c r="G1575" s="32" t="str">
        <f>IF($A1575="","",IF(COUNTIF(Faturas!$A$2:$A$2001,$A1575)&gt;1,"Código repetido na aba Faturas",IF($B1575=0,"Sem itens",IF($D1575=0,"Sem parcelas",IF(NOT(ISNUMBER($C1575)),"Valor inválido nos itens",IF($F1575&lt;&gt;0,"Parcelas não batem com os itens","OK"))))))</f>
        <v/>
      </c>
      <c r="H1575" s="3" t="str">
        <f>IF($A1575="","",IF(COUNTIF($A$9:$A1575,$A1575)=1,1,0))</f>
        <v/>
      </c>
    </row>
    <row r="1576" spans="1:8" x14ac:dyDescent="0.25">
      <c r="A1576" s="32" t="str">
        <f>IF(INDEX(Faturas!$A:$A,ROW()-7)="","",INDEX(Faturas!$A:$A,ROW()-7))</f>
        <v/>
      </c>
      <c r="B1576" s="33" t="str">
        <f>IF($A1576="","",COUNTIF(Itens!$A$2:$A$20001,$A1576))</f>
        <v/>
      </c>
      <c r="C1576" s="34" t="str">
        <f>IF($A1576="","",IFERROR(SUMPRODUCT((Itens!$A$2:$A$20001=$A1576)*Itens!$D$2:$D$20001*(Itens!$E$2:$E$20001-Itens!$F$2:$F$20001)),"erro"))</f>
        <v/>
      </c>
      <c r="D1576" s="33" t="str">
        <f>IF($A1576="","",COUNTIF(Parcelas!$A$2:$A$20001,$A1576))</f>
        <v/>
      </c>
      <c r="E1576" s="34" t="str">
        <f>IF($A1576="","",SUMIF(Parcelas!$A$2:$A$20001,$A1576,Parcelas!$C$2:$C$20001))</f>
        <v/>
      </c>
      <c r="F1576" s="34" t="str">
        <f t="shared" si="24"/>
        <v/>
      </c>
      <c r="G1576" s="32" t="str">
        <f>IF($A1576="","",IF(COUNTIF(Faturas!$A$2:$A$2001,$A1576)&gt;1,"Código repetido na aba Faturas",IF($B1576=0,"Sem itens",IF($D1576=0,"Sem parcelas",IF(NOT(ISNUMBER($C1576)),"Valor inválido nos itens",IF($F1576&lt;&gt;0,"Parcelas não batem com os itens","OK"))))))</f>
        <v/>
      </c>
      <c r="H1576" s="3" t="str">
        <f>IF($A1576="","",IF(COUNTIF($A$9:$A1576,$A1576)=1,1,0))</f>
        <v/>
      </c>
    </row>
    <row r="1577" spans="1:8" x14ac:dyDescent="0.25">
      <c r="A1577" s="32" t="str">
        <f>IF(INDEX(Faturas!$A:$A,ROW()-7)="","",INDEX(Faturas!$A:$A,ROW()-7))</f>
        <v/>
      </c>
      <c r="B1577" s="33" t="str">
        <f>IF($A1577="","",COUNTIF(Itens!$A$2:$A$20001,$A1577))</f>
        <v/>
      </c>
      <c r="C1577" s="34" t="str">
        <f>IF($A1577="","",IFERROR(SUMPRODUCT((Itens!$A$2:$A$20001=$A1577)*Itens!$D$2:$D$20001*(Itens!$E$2:$E$20001-Itens!$F$2:$F$20001)),"erro"))</f>
        <v/>
      </c>
      <c r="D1577" s="33" t="str">
        <f>IF($A1577="","",COUNTIF(Parcelas!$A$2:$A$20001,$A1577))</f>
        <v/>
      </c>
      <c r="E1577" s="34" t="str">
        <f>IF($A1577="","",SUMIF(Parcelas!$A$2:$A$20001,$A1577,Parcelas!$C$2:$C$20001))</f>
        <v/>
      </c>
      <c r="F1577" s="34" t="str">
        <f t="shared" si="24"/>
        <v/>
      </c>
      <c r="G1577" s="32" t="str">
        <f>IF($A1577="","",IF(COUNTIF(Faturas!$A$2:$A$2001,$A1577)&gt;1,"Código repetido na aba Faturas",IF($B1577=0,"Sem itens",IF($D1577=0,"Sem parcelas",IF(NOT(ISNUMBER($C1577)),"Valor inválido nos itens",IF($F1577&lt;&gt;0,"Parcelas não batem com os itens","OK"))))))</f>
        <v/>
      </c>
      <c r="H1577" s="3" t="str">
        <f>IF($A1577="","",IF(COUNTIF($A$9:$A1577,$A1577)=1,1,0))</f>
        <v/>
      </c>
    </row>
    <row r="1578" spans="1:8" x14ac:dyDescent="0.25">
      <c r="A1578" s="32" t="str">
        <f>IF(INDEX(Faturas!$A:$A,ROW()-7)="","",INDEX(Faturas!$A:$A,ROW()-7))</f>
        <v/>
      </c>
      <c r="B1578" s="33" t="str">
        <f>IF($A1578="","",COUNTIF(Itens!$A$2:$A$20001,$A1578))</f>
        <v/>
      </c>
      <c r="C1578" s="34" t="str">
        <f>IF($A1578="","",IFERROR(SUMPRODUCT((Itens!$A$2:$A$20001=$A1578)*Itens!$D$2:$D$20001*(Itens!$E$2:$E$20001-Itens!$F$2:$F$20001)),"erro"))</f>
        <v/>
      </c>
      <c r="D1578" s="33" t="str">
        <f>IF($A1578="","",COUNTIF(Parcelas!$A$2:$A$20001,$A1578))</f>
        <v/>
      </c>
      <c r="E1578" s="34" t="str">
        <f>IF($A1578="","",SUMIF(Parcelas!$A$2:$A$20001,$A1578,Parcelas!$C$2:$C$20001))</f>
        <v/>
      </c>
      <c r="F1578" s="34" t="str">
        <f t="shared" si="24"/>
        <v/>
      </c>
      <c r="G1578" s="32" t="str">
        <f>IF($A1578="","",IF(COUNTIF(Faturas!$A$2:$A$2001,$A1578)&gt;1,"Código repetido na aba Faturas",IF($B1578=0,"Sem itens",IF($D1578=0,"Sem parcelas",IF(NOT(ISNUMBER($C1578)),"Valor inválido nos itens",IF($F1578&lt;&gt;0,"Parcelas não batem com os itens","OK"))))))</f>
        <v/>
      </c>
      <c r="H1578" s="3" t="str">
        <f>IF($A1578="","",IF(COUNTIF($A$9:$A1578,$A1578)=1,1,0))</f>
        <v/>
      </c>
    </row>
    <row r="1579" spans="1:8" x14ac:dyDescent="0.25">
      <c r="A1579" s="32" t="str">
        <f>IF(INDEX(Faturas!$A:$A,ROW()-7)="","",INDEX(Faturas!$A:$A,ROW()-7))</f>
        <v/>
      </c>
      <c r="B1579" s="33" t="str">
        <f>IF($A1579="","",COUNTIF(Itens!$A$2:$A$20001,$A1579))</f>
        <v/>
      </c>
      <c r="C1579" s="34" t="str">
        <f>IF($A1579="","",IFERROR(SUMPRODUCT((Itens!$A$2:$A$20001=$A1579)*Itens!$D$2:$D$20001*(Itens!$E$2:$E$20001-Itens!$F$2:$F$20001)),"erro"))</f>
        <v/>
      </c>
      <c r="D1579" s="33" t="str">
        <f>IF($A1579="","",COUNTIF(Parcelas!$A$2:$A$20001,$A1579))</f>
        <v/>
      </c>
      <c r="E1579" s="34" t="str">
        <f>IF($A1579="","",SUMIF(Parcelas!$A$2:$A$20001,$A1579,Parcelas!$C$2:$C$20001))</f>
        <v/>
      </c>
      <c r="F1579" s="34" t="str">
        <f t="shared" si="24"/>
        <v/>
      </c>
      <c r="G1579" s="32" t="str">
        <f>IF($A1579="","",IF(COUNTIF(Faturas!$A$2:$A$2001,$A1579)&gt;1,"Código repetido na aba Faturas",IF($B1579=0,"Sem itens",IF($D1579=0,"Sem parcelas",IF(NOT(ISNUMBER($C1579)),"Valor inválido nos itens",IF($F1579&lt;&gt;0,"Parcelas não batem com os itens","OK"))))))</f>
        <v/>
      </c>
      <c r="H1579" s="3" t="str">
        <f>IF($A1579="","",IF(COUNTIF($A$9:$A1579,$A1579)=1,1,0))</f>
        <v/>
      </c>
    </row>
    <row r="1580" spans="1:8" x14ac:dyDescent="0.25">
      <c r="A1580" s="32" t="str">
        <f>IF(INDEX(Faturas!$A:$A,ROW()-7)="","",INDEX(Faturas!$A:$A,ROW()-7))</f>
        <v/>
      </c>
      <c r="B1580" s="33" t="str">
        <f>IF($A1580="","",COUNTIF(Itens!$A$2:$A$20001,$A1580))</f>
        <v/>
      </c>
      <c r="C1580" s="34" t="str">
        <f>IF($A1580="","",IFERROR(SUMPRODUCT((Itens!$A$2:$A$20001=$A1580)*Itens!$D$2:$D$20001*(Itens!$E$2:$E$20001-Itens!$F$2:$F$20001)),"erro"))</f>
        <v/>
      </c>
      <c r="D1580" s="33" t="str">
        <f>IF($A1580="","",COUNTIF(Parcelas!$A$2:$A$20001,$A1580))</f>
        <v/>
      </c>
      <c r="E1580" s="34" t="str">
        <f>IF($A1580="","",SUMIF(Parcelas!$A$2:$A$20001,$A1580,Parcelas!$C$2:$C$20001))</f>
        <v/>
      </c>
      <c r="F1580" s="34" t="str">
        <f t="shared" si="24"/>
        <v/>
      </c>
      <c r="G1580" s="32" t="str">
        <f>IF($A1580="","",IF(COUNTIF(Faturas!$A$2:$A$2001,$A1580)&gt;1,"Código repetido na aba Faturas",IF($B1580=0,"Sem itens",IF($D1580=0,"Sem parcelas",IF(NOT(ISNUMBER($C1580)),"Valor inválido nos itens",IF($F1580&lt;&gt;0,"Parcelas não batem com os itens","OK"))))))</f>
        <v/>
      </c>
      <c r="H1580" s="3" t="str">
        <f>IF($A1580="","",IF(COUNTIF($A$9:$A1580,$A1580)=1,1,0))</f>
        <v/>
      </c>
    </row>
    <row r="1581" spans="1:8" x14ac:dyDescent="0.25">
      <c r="A1581" s="32" t="str">
        <f>IF(INDEX(Faturas!$A:$A,ROW()-7)="","",INDEX(Faturas!$A:$A,ROW()-7))</f>
        <v/>
      </c>
      <c r="B1581" s="33" t="str">
        <f>IF($A1581="","",COUNTIF(Itens!$A$2:$A$20001,$A1581))</f>
        <v/>
      </c>
      <c r="C1581" s="34" t="str">
        <f>IF($A1581="","",IFERROR(SUMPRODUCT((Itens!$A$2:$A$20001=$A1581)*Itens!$D$2:$D$20001*(Itens!$E$2:$E$20001-Itens!$F$2:$F$20001)),"erro"))</f>
        <v/>
      </c>
      <c r="D1581" s="33" t="str">
        <f>IF($A1581="","",COUNTIF(Parcelas!$A$2:$A$20001,$A1581))</f>
        <v/>
      </c>
      <c r="E1581" s="34" t="str">
        <f>IF($A1581="","",SUMIF(Parcelas!$A$2:$A$20001,$A1581,Parcelas!$C$2:$C$20001))</f>
        <v/>
      </c>
      <c r="F1581" s="34" t="str">
        <f t="shared" si="24"/>
        <v/>
      </c>
      <c r="G1581" s="32" t="str">
        <f>IF($A1581="","",IF(COUNTIF(Faturas!$A$2:$A$2001,$A1581)&gt;1,"Código repetido na aba Faturas",IF($B1581=0,"Sem itens",IF($D1581=0,"Sem parcelas",IF(NOT(ISNUMBER($C1581)),"Valor inválido nos itens",IF($F1581&lt;&gt;0,"Parcelas não batem com os itens","OK"))))))</f>
        <v/>
      </c>
      <c r="H1581" s="3" t="str">
        <f>IF($A1581="","",IF(COUNTIF($A$9:$A1581,$A1581)=1,1,0))</f>
        <v/>
      </c>
    </row>
    <row r="1582" spans="1:8" x14ac:dyDescent="0.25">
      <c r="A1582" s="32" t="str">
        <f>IF(INDEX(Faturas!$A:$A,ROW()-7)="","",INDEX(Faturas!$A:$A,ROW()-7))</f>
        <v/>
      </c>
      <c r="B1582" s="33" t="str">
        <f>IF($A1582="","",COUNTIF(Itens!$A$2:$A$20001,$A1582))</f>
        <v/>
      </c>
      <c r="C1582" s="34" t="str">
        <f>IF($A1582="","",IFERROR(SUMPRODUCT((Itens!$A$2:$A$20001=$A1582)*Itens!$D$2:$D$20001*(Itens!$E$2:$E$20001-Itens!$F$2:$F$20001)),"erro"))</f>
        <v/>
      </c>
      <c r="D1582" s="33" t="str">
        <f>IF($A1582="","",COUNTIF(Parcelas!$A$2:$A$20001,$A1582))</f>
        <v/>
      </c>
      <c r="E1582" s="34" t="str">
        <f>IF($A1582="","",SUMIF(Parcelas!$A$2:$A$20001,$A1582,Parcelas!$C$2:$C$20001))</f>
        <v/>
      </c>
      <c r="F1582" s="34" t="str">
        <f t="shared" si="24"/>
        <v/>
      </c>
      <c r="G1582" s="32" t="str">
        <f>IF($A1582="","",IF(COUNTIF(Faturas!$A$2:$A$2001,$A1582)&gt;1,"Código repetido na aba Faturas",IF($B1582=0,"Sem itens",IF($D1582=0,"Sem parcelas",IF(NOT(ISNUMBER($C1582)),"Valor inválido nos itens",IF($F1582&lt;&gt;0,"Parcelas não batem com os itens","OK"))))))</f>
        <v/>
      </c>
      <c r="H1582" s="3" t="str">
        <f>IF($A1582="","",IF(COUNTIF($A$9:$A1582,$A1582)=1,1,0))</f>
        <v/>
      </c>
    </row>
    <row r="1583" spans="1:8" x14ac:dyDescent="0.25">
      <c r="A1583" s="32" t="str">
        <f>IF(INDEX(Faturas!$A:$A,ROW()-7)="","",INDEX(Faturas!$A:$A,ROW()-7))</f>
        <v/>
      </c>
      <c r="B1583" s="33" t="str">
        <f>IF($A1583="","",COUNTIF(Itens!$A$2:$A$20001,$A1583))</f>
        <v/>
      </c>
      <c r="C1583" s="34" t="str">
        <f>IF($A1583="","",IFERROR(SUMPRODUCT((Itens!$A$2:$A$20001=$A1583)*Itens!$D$2:$D$20001*(Itens!$E$2:$E$20001-Itens!$F$2:$F$20001)),"erro"))</f>
        <v/>
      </c>
      <c r="D1583" s="33" t="str">
        <f>IF($A1583="","",COUNTIF(Parcelas!$A$2:$A$20001,$A1583))</f>
        <v/>
      </c>
      <c r="E1583" s="34" t="str">
        <f>IF($A1583="","",SUMIF(Parcelas!$A$2:$A$20001,$A1583,Parcelas!$C$2:$C$20001))</f>
        <v/>
      </c>
      <c r="F1583" s="34" t="str">
        <f t="shared" si="24"/>
        <v/>
      </c>
      <c r="G1583" s="32" t="str">
        <f>IF($A1583="","",IF(COUNTIF(Faturas!$A$2:$A$2001,$A1583)&gt;1,"Código repetido na aba Faturas",IF($B1583=0,"Sem itens",IF($D1583=0,"Sem parcelas",IF(NOT(ISNUMBER($C1583)),"Valor inválido nos itens",IF($F1583&lt;&gt;0,"Parcelas não batem com os itens","OK"))))))</f>
        <v/>
      </c>
      <c r="H1583" s="3" t="str">
        <f>IF($A1583="","",IF(COUNTIF($A$9:$A1583,$A1583)=1,1,0))</f>
        <v/>
      </c>
    </row>
    <row r="1584" spans="1:8" x14ac:dyDescent="0.25">
      <c r="A1584" s="32" t="str">
        <f>IF(INDEX(Faturas!$A:$A,ROW()-7)="","",INDEX(Faturas!$A:$A,ROW()-7))</f>
        <v/>
      </c>
      <c r="B1584" s="33" t="str">
        <f>IF($A1584="","",COUNTIF(Itens!$A$2:$A$20001,$A1584))</f>
        <v/>
      </c>
      <c r="C1584" s="34" t="str">
        <f>IF($A1584="","",IFERROR(SUMPRODUCT((Itens!$A$2:$A$20001=$A1584)*Itens!$D$2:$D$20001*(Itens!$E$2:$E$20001-Itens!$F$2:$F$20001)),"erro"))</f>
        <v/>
      </c>
      <c r="D1584" s="33" t="str">
        <f>IF($A1584="","",COUNTIF(Parcelas!$A$2:$A$20001,$A1584))</f>
        <v/>
      </c>
      <c r="E1584" s="34" t="str">
        <f>IF($A1584="","",SUMIF(Parcelas!$A$2:$A$20001,$A1584,Parcelas!$C$2:$C$20001))</f>
        <v/>
      </c>
      <c r="F1584" s="34" t="str">
        <f t="shared" si="24"/>
        <v/>
      </c>
      <c r="G1584" s="32" t="str">
        <f>IF($A1584="","",IF(COUNTIF(Faturas!$A$2:$A$2001,$A1584)&gt;1,"Código repetido na aba Faturas",IF($B1584=0,"Sem itens",IF($D1584=0,"Sem parcelas",IF(NOT(ISNUMBER($C1584)),"Valor inválido nos itens",IF($F1584&lt;&gt;0,"Parcelas não batem com os itens","OK"))))))</f>
        <v/>
      </c>
      <c r="H1584" s="3" t="str">
        <f>IF($A1584="","",IF(COUNTIF($A$9:$A1584,$A1584)=1,1,0))</f>
        <v/>
      </c>
    </row>
    <row r="1585" spans="1:8" x14ac:dyDescent="0.25">
      <c r="A1585" s="32" t="str">
        <f>IF(INDEX(Faturas!$A:$A,ROW()-7)="","",INDEX(Faturas!$A:$A,ROW()-7))</f>
        <v/>
      </c>
      <c r="B1585" s="33" t="str">
        <f>IF($A1585="","",COUNTIF(Itens!$A$2:$A$20001,$A1585))</f>
        <v/>
      </c>
      <c r="C1585" s="34" t="str">
        <f>IF($A1585="","",IFERROR(SUMPRODUCT((Itens!$A$2:$A$20001=$A1585)*Itens!$D$2:$D$20001*(Itens!$E$2:$E$20001-Itens!$F$2:$F$20001)),"erro"))</f>
        <v/>
      </c>
      <c r="D1585" s="33" t="str">
        <f>IF($A1585="","",COUNTIF(Parcelas!$A$2:$A$20001,$A1585))</f>
        <v/>
      </c>
      <c r="E1585" s="34" t="str">
        <f>IF($A1585="","",SUMIF(Parcelas!$A$2:$A$20001,$A1585,Parcelas!$C$2:$C$20001))</f>
        <v/>
      </c>
      <c r="F1585" s="34" t="str">
        <f t="shared" si="24"/>
        <v/>
      </c>
      <c r="G1585" s="32" t="str">
        <f>IF($A1585="","",IF(COUNTIF(Faturas!$A$2:$A$2001,$A1585)&gt;1,"Código repetido na aba Faturas",IF($B1585=0,"Sem itens",IF($D1585=0,"Sem parcelas",IF(NOT(ISNUMBER($C1585)),"Valor inválido nos itens",IF($F1585&lt;&gt;0,"Parcelas não batem com os itens","OK"))))))</f>
        <v/>
      </c>
      <c r="H1585" s="3" t="str">
        <f>IF($A1585="","",IF(COUNTIF($A$9:$A1585,$A1585)=1,1,0))</f>
        <v/>
      </c>
    </row>
    <row r="1586" spans="1:8" x14ac:dyDescent="0.25">
      <c r="A1586" s="32" t="str">
        <f>IF(INDEX(Faturas!$A:$A,ROW()-7)="","",INDEX(Faturas!$A:$A,ROW()-7))</f>
        <v/>
      </c>
      <c r="B1586" s="33" t="str">
        <f>IF($A1586="","",COUNTIF(Itens!$A$2:$A$20001,$A1586))</f>
        <v/>
      </c>
      <c r="C1586" s="34" t="str">
        <f>IF($A1586="","",IFERROR(SUMPRODUCT((Itens!$A$2:$A$20001=$A1586)*Itens!$D$2:$D$20001*(Itens!$E$2:$E$20001-Itens!$F$2:$F$20001)),"erro"))</f>
        <v/>
      </c>
      <c r="D1586" s="33" t="str">
        <f>IF($A1586="","",COUNTIF(Parcelas!$A$2:$A$20001,$A1586))</f>
        <v/>
      </c>
      <c r="E1586" s="34" t="str">
        <f>IF($A1586="","",SUMIF(Parcelas!$A$2:$A$20001,$A1586,Parcelas!$C$2:$C$20001))</f>
        <v/>
      </c>
      <c r="F1586" s="34" t="str">
        <f t="shared" si="24"/>
        <v/>
      </c>
      <c r="G1586" s="32" t="str">
        <f>IF($A1586="","",IF(COUNTIF(Faturas!$A$2:$A$2001,$A1586)&gt;1,"Código repetido na aba Faturas",IF($B1586=0,"Sem itens",IF($D1586=0,"Sem parcelas",IF(NOT(ISNUMBER($C1586)),"Valor inválido nos itens",IF($F1586&lt;&gt;0,"Parcelas não batem com os itens","OK"))))))</f>
        <v/>
      </c>
      <c r="H1586" s="3" t="str">
        <f>IF($A1586="","",IF(COUNTIF($A$9:$A1586,$A1586)=1,1,0))</f>
        <v/>
      </c>
    </row>
    <row r="1587" spans="1:8" x14ac:dyDescent="0.25">
      <c r="A1587" s="32" t="str">
        <f>IF(INDEX(Faturas!$A:$A,ROW()-7)="","",INDEX(Faturas!$A:$A,ROW()-7))</f>
        <v/>
      </c>
      <c r="B1587" s="33" t="str">
        <f>IF($A1587="","",COUNTIF(Itens!$A$2:$A$20001,$A1587))</f>
        <v/>
      </c>
      <c r="C1587" s="34" t="str">
        <f>IF($A1587="","",IFERROR(SUMPRODUCT((Itens!$A$2:$A$20001=$A1587)*Itens!$D$2:$D$20001*(Itens!$E$2:$E$20001-Itens!$F$2:$F$20001)),"erro"))</f>
        <v/>
      </c>
      <c r="D1587" s="33" t="str">
        <f>IF($A1587="","",COUNTIF(Parcelas!$A$2:$A$20001,$A1587))</f>
        <v/>
      </c>
      <c r="E1587" s="34" t="str">
        <f>IF($A1587="","",SUMIF(Parcelas!$A$2:$A$20001,$A1587,Parcelas!$C$2:$C$20001))</f>
        <v/>
      </c>
      <c r="F1587" s="34" t="str">
        <f t="shared" si="24"/>
        <v/>
      </c>
      <c r="G1587" s="32" t="str">
        <f>IF($A1587="","",IF(COUNTIF(Faturas!$A$2:$A$2001,$A1587)&gt;1,"Código repetido na aba Faturas",IF($B1587=0,"Sem itens",IF($D1587=0,"Sem parcelas",IF(NOT(ISNUMBER($C1587)),"Valor inválido nos itens",IF($F1587&lt;&gt;0,"Parcelas não batem com os itens","OK"))))))</f>
        <v/>
      </c>
      <c r="H1587" s="3" t="str">
        <f>IF($A1587="","",IF(COUNTIF($A$9:$A1587,$A1587)=1,1,0))</f>
        <v/>
      </c>
    </row>
    <row r="1588" spans="1:8" x14ac:dyDescent="0.25">
      <c r="A1588" s="32" t="str">
        <f>IF(INDEX(Faturas!$A:$A,ROW()-7)="","",INDEX(Faturas!$A:$A,ROW()-7))</f>
        <v/>
      </c>
      <c r="B1588" s="33" t="str">
        <f>IF($A1588="","",COUNTIF(Itens!$A$2:$A$20001,$A1588))</f>
        <v/>
      </c>
      <c r="C1588" s="34" t="str">
        <f>IF($A1588="","",IFERROR(SUMPRODUCT((Itens!$A$2:$A$20001=$A1588)*Itens!$D$2:$D$20001*(Itens!$E$2:$E$20001-Itens!$F$2:$F$20001)),"erro"))</f>
        <v/>
      </c>
      <c r="D1588" s="33" t="str">
        <f>IF($A1588="","",COUNTIF(Parcelas!$A$2:$A$20001,$A1588))</f>
        <v/>
      </c>
      <c r="E1588" s="34" t="str">
        <f>IF($A1588="","",SUMIF(Parcelas!$A$2:$A$20001,$A1588,Parcelas!$C$2:$C$20001))</f>
        <v/>
      </c>
      <c r="F1588" s="34" t="str">
        <f t="shared" si="24"/>
        <v/>
      </c>
      <c r="G1588" s="32" t="str">
        <f>IF($A1588="","",IF(COUNTIF(Faturas!$A$2:$A$2001,$A1588)&gt;1,"Código repetido na aba Faturas",IF($B1588=0,"Sem itens",IF($D1588=0,"Sem parcelas",IF(NOT(ISNUMBER($C1588)),"Valor inválido nos itens",IF($F1588&lt;&gt;0,"Parcelas não batem com os itens","OK"))))))</f>
        <v/>
      </c>
      <c r="H1588" s="3" t="str">
        <f>IF($A1588="","",IF(COUNTIF($A$9:$A1588,$A1588)=1,1,0))</f>
        <v/>
      </c>
    </row>
    <row r="1589" spans="1:8" x14ac:dyDescent="0.25">
      <c r="A1589" s="32" t="str">
        <f>IF(INDEX(Faturas!$A:$A,ROW()-7)="","",INDEX(Faturas!$A:$A,ROW()-7))</f>
        <v/>
      </c>
      <c r="B1589" s="33" t="str">
        <f>IF($A1589="","",COUNTIF(Itens!$A$2:$A$20001,$A1589))</f>
        <v/>
      </c>
      <c r="C1589" s="34" t="str">
        <f>IF($A1589="","",IFERROR(SUMPRODUCT((Itens!$A$2:$A$20001=$A1589)*Itens!$D$2:$D$20001*(Itens!$E$2:$E$20001-Itens!$F$2:$F$20001)),"erro"))</f>
        <v/>
      </c>
      <c r="D1589" s="33" t="str">
        <f>IF($A1589="","",COUNTIF(Parcelas!$A$2:$A$20001,$A1589))</f>
        <v/>
      </c>
      <c r="E1589" s="34" t="str">
        <f>IF($A1589="","",SUMIF(Parcelas!$A$2:$A$20001,$A1589,Parcelas!$C$2:$C$20001))</f>
        <v/>
      </c>
      <c r="F1589" s="34" t="str">
        <f t="shared" si="24"/>
        <v/>
      </c>
      <c r="G1589" s="32" t="str">
        <f>IF($A1589="","",IF(COUNTIF(Faturas!$A$2:$A$2001,$A1589)&gt;1,"Código repetido na aba Faturas",IF($B1589=0,"Sem itens",IF($D1589=0,"Sem parcelas",IF(NOT(ISNUMBER($C1589)),"Valor inválido nos itens",IF($F1589&lt;&gt;0,"Parcelas não batem com os itens","OK"))))))</f>
        <v/>
      </c>
      <c r="H1589" s="3" t="str">
        <f>IF($A1589="","",IF(COUNTIF($A$9:$A1589,$A1589)=1,1,0))</f>
        <v/>
      </c>
    </row>
    <row r="1590" spans="1:8" x14ac:dyDescent="0.25">
      <c r="A1590" s="32" t="str">
        <f>IF(INDEX(Faturas!$A:$A,ROW()-7)="","",INDEX(Faturas!$A:$A,ROW()-7))</f>
        <v/>
      </c>
      <c r="B1590" s="33" t="str">
        <f>IF($A1590="","",COUNTIF(Itens!$A$2:$A$20001,$A1590))</f>
        <v/>
      </c>
      <c r="C1590" s="34" t="str">
        <f>IF($A1590="","",IFERROR(SUMPRODUCT((Itens!$A$2:$A$20001=$A1590)*Itens!$D$2:$D$20001*(Itens!$E$2:$E$20001-Itens!$F$2:$F$20001)),"erro"))</f>
        <v/>
      </c>
      <c r="D1590" s="33" t="str">
        <f>IF($A1590="","",COUNTIF(Parcelas!$A$2:$A$20001,$A1590))</f>
        <v/>
      </c>
      <c r="E1590" s="34" t="str">
        <f>IF($A1590="","",SUMIF(Parcelas!$A$2:$A$20001,$A1590,Parcelas!$C$2:$C$20001))</f>
        <v/>
      </c>
      <c r="F1590" s="34" t="str">
        <f t="shared" si="24"/>
        <v/>
      </c>
      <c r="G1590" s="32" t="str">
        <f>IF($A1590="","",IF(COUNTIF(Faturas!$A$2:$A$2001,$A1590)&gt;1,"Código repetido na aba Faturas",IF($B1590=0,"Sem itens",IF($D1590=0,"Sem parcelas",IF(NOT(ISNUMBER($C1590)),"Valor inválido nos itens",IF($F1590&lt;&gt;0,"Parcelas não batem com os itens","OK"))))))</f>
        <v/>
      </c>
      <c r="H1590" s="3" t="str">
        <f>IF($A1590="","",IF(COUNTIF($A$9:$A1590,$A1590)=1,1,0))</f>
        <v/>
      </c>
    </row>
    <row r="1591" spans="1:8" x14ac:dyDescent="0.25">
      <c r="A1591" s="32" t="str">
        <f>IF(INDEX(Faturas!$A:$A,ROW()-7)="","",INDEX(Faturas!$A:$A,ROW()-7))</f>
        <v/>
      </c>
      <c r="B1591" s="33" t="str">
        <f>IF($A1591="","",COUNTIF(Itens!$A$2:$A$20001,$A1591))</f>
        <v/>
      </c>
      <c r="C1591" s="34" t="str">
        <f>IF($A1591="","",IFERROR(SUMPRODUCT((Itens!$A$2:$A$20001=$A1591)*Itens!$D$2:$D$20001*(Itens!$E$2:$E$20001-Itens!$F$2:$F$20001)),"erro"))</f>
        <v/>
      </c>
      <c r="D1591" s="33" t="str">
        <f>IF($A1591="","",COUNTIF(Parcelas!$A$2:$A$20001,$A1591))</f>
        <v/>
      </c>
      <c r="E1591" s="34" t="str">
        <f>IF($A1591="","",SUMIF(Parcelas!$A$2:$A$20001,$A1591,Parcelas!$C$2:$C$20001))</f>
        <v/>
      </c>
      <c r="F1591" s="34" t="str">
        <f t="shared" si="24"/>
        <v/>
      </c>
      <c r="G1591" s="32" t="str">
        <f>IF($A1591="","",IF(COUNTIF(Faturas!$A$2:$A$2001,$A1591)&gt;1,"Código repetido na aba Faturas",IF($B1591=0,"Sem itens",IF($D1591=0,"Sem parcelas",IF(NOT(ISNUMBER($C1591)),"Valor inválido nos itens",IF($F1591&lt;&gt;0,"Parcelas não batem com os itens","OK"))))))</f>
        <v/>
      </c>
      <c r="H1591" s="3" t="str">
        <f>IF($A1591="","",IF(COUNTIF($A$9:$A1591,$A1591)=1,1,0))</f>
        <v/>
      </c>
    </row>
    <row r="1592" spans="1:8" x14ac:dyDescent="0.25">
      <c r="A1592" s="32" t="str">
        <f>IF(INDEX(Faturas!$A:$A,ROW()-7)="","",INDEX(Faturas!$A:$A,ROW()-7))</f>
        <v/>
      </c>
      <c r="B1592" s="33" t="str">
        <f>IF($A1592="","",COUNTIF(Itens!$A$2:$A$20001,$A1592))</f>
        <v/>
      </c>
      <c r="C1592" s="34" t="str">
        <f>IF($A1592="","",IFERROR(SUMPRODUCT((Itens!$A$2:$A$20001=$A1592)*Itens!$D$2:$D$20001*(Itens!$E$2:$E$20001-Itens!$F$2:$F$20001)),"erro"))</f>
        <v/>
      </c>
      <c r="D1592" s="33" t="str">
        <f>IF($A1592="","",COUNTIF(Parcelas!$A$2:$A$20001,$A1592))</f>
        <v/>
      </c>
      <c r="E1592" s="34" t="str">
        <f>IF($A1592="","",SUMIF(Parcelas!$A$2:$A$20001,$A1592,Parcelas!$C$2:$C$20001))</f>
        <v/>
      </c>
      <c r="F1592" s="34" t="str">
        <f t="shared" si="24"/>
        <v/>
      </c>
      <c r="G1592" s="32" t="str">
        <f>IF($A1592="","",IF(COUNTIF(Faturas!$A$2:$A$2001,$A1592)&gt;1,"Código repetido na aba Faturas",IF($B1592=0,"Sem itens",IF($D1592=0,"Sem parcelas",IF(NOT(ISNUMBER($C1592)),"Valor inválido nos itens",IF($F1592&lt;&gt;0,"Parcelas não batem com os itens","OK"))))))</f>
        <v/>
      </c>
      <c r="H1592" s="3" t="str">
        <f>IF($A1592="","",IF(COUNTIF($A$9:$A1592,$A1592)=1,1,0))</f>
        <v/>
      </c>
    </row>
    <row r="1593" spans="1:8" x14ac:dyDescent="0.25">
      <c r="A1593" s="32" t="str">
        <f>IF(INDEX(Faturas!$A:$A,ROW()-7)="","",INDEX(Faturas!$A:$A,ROW()-7))</f>
        <v/>
      </c>
      <c r="B1593" s="33" t="str">
        <f>IF($A1593="","",COUNTIF(Itens!$A$2:$A$20001,$A1593))</f>
        <v/>
      </c>
      <c r="C1593" s="34" t="str">
        <f>IF($A1593="","",IFERROR(SUMPRODUCT((Itens!$A$2:$A$20001=$A1593)*Itens!$D$2:$D$20001*(Itens!$E$2:$E$20001-Itens!$F$2:$F$20001)),"erro"))</f>
        <v/>
      </c>
      <c r="D1593" s="33" t="str">
        <f>IF($A1593="","",COUNTIF(Parcelas!$A$2:$A$20001,$A1593))</f>
        <v/>
      </c>
      <c r="E1593" s="34" t="str">
        <f>IF($A1593="","",SUMIF(Parcelas!$A$2:$A$20001,$A1593,Parcelas!$C$2:$C$20001))</f>
        <v/>
      </c>
      <c r="F1593" s="34" t="str">
        <f t="shared" si="24"/>
        <v/>
      </c>
      <c r="G1593" s="32" t="str">
        <f>IF($A1593="","",IF(COUNTIF(Faturas!$A$2:$A$2001,$A1593)&gt;1,"Código repetido na aba Faturas",IF($B1593=0,"Sem itens",IF($D1593=0,"Sem parcelas",IF(NOT(ISNUMBER($C1593)),"Valor inválido nos itens",IF($F1593&lt;&gt;0,"Parcelas não batem com os itens","OK"))))))</f>
        <v/>
      </c>
      <c r="H1593" s="3" t="str">
        <f>IF($A1593="","",IF(COUNTIF($A$9:$A1593,$A1593)=1,1,0))</f>
        <v/>
      </c>
    </row>
    <row r="1594" spans="1:8" x14ac:dyDescent="0.25">
      <c r="A1594" s="32" t="str">
        <f>IF(INDEX(Faturas!$A:$A,ROW()-7)="","",INDEX(Faturas!$A:$A,ROW()-7))</f>
        <v/>
      </c>
      <c r="B1594" s="33" t="str">
        <f>IF($A1594="","",COUNTIF(Itens!$A$2:$A$20001,$A1594))</f>
        <v/>
      </c>
      <c r="C1594" s="34" t="str">
        <f>IF($A1594="","",IFERROR(SUMPRODUCT((Itens!$A$2:$A$20001=$A1594)*Itens!$D$2:$D$20001*(Itens!$E$2:$E$20001-Itens!$F$2:$F$20001)),"erro"))</f>
        <v/>
      </c>
      <c r="D1594" s="33" t="str">
        <f>IF($A1594="","",COUNTIF(Parcelas!$A$2:$A$20001,$A1594))</f>
        <v/>
      </c>
      <c r="E1594" s="34" t="str">
        <f>IF($A1594="","",SUMIF(Parcelas!$A$2:$A$20001,$A1594,Parcelas!$C$2:$C$20001))</f>
        <v/>
      </c>
      <c r="F1594" s="34" t="str">
        <f t="shared" si="24"/>
        <v/>
      </c>
      <c r="G1594" s="32" t="str">
        <f>IF($A1594="","",IF(COUNTIF(Faturas!$A$2:$A$2001,$A1594)&gt;1,"Código repetido na aba Faturas",IF($B1594=0,"Sem itens",IF($D1594=0,"Sem parcelas",IF(NOT(ISNUMBER($C1594)),"Valor inválido nos itens",IF($F1594&lt;&gt;0,"Parcelas não batem com os itens","OK"))))))</f>
        <v/>
      </c>
      <c r="H1594" s="3" t="str">
        <f>IF($A1594="","",IF(COUNTIF($A$9:$A1594,$A1594)=1,1,0))</f>
        <v/>
      </c>
    </row>
    <row r="1595" spans="1:8" x14ac:dyDescent="0.25">
      <c r="A1595" s="32" t="str">
        <f>IF(INDEX(Faturas!$A:$A,ROW()-7)="","",INDEX(Faturas!$A:$A,ROW()-7))</f>
        <v/>
      </c>
      <c r="B1595" s="33" t="str">
        <f>IF($A1595="","",COUNTIF(Itens!$A$2:$A$20001,$A1595))</f>
        <v/>
      </c>
      <c r="C1595" s="34" t="str">
        <f>IF($A1595="","",IFERROR(SUMPRODUCT((Itens!$A$2:$A$20001=$A1595)*Itens!$D$2:$D$20001*(Itens!$E$2:$E$20001-Itens!$F$2:$F$20001)),"erro"))</f>
        <v/>
      </c>
      <c r="D1595" s="33" t="str">
        <f>IF($A1595="","",COUNTIF(Parcelas!$A$2:$A$20001,$A1595))</f>
        <v/>
      </c>
      <c r="E1595" s="34" t="str">
        <f>IF($A1595="","",SUMIF(Parcelas!$A$2:$A$20001,$A1595,Parcelas!$C$2:$C$20001))</f>
        <v/>
      </c>
      <c r="F1595" s="34" t="str">
        <f t="shared" si="24"/>
        <v/>
      </c>
      <c r="G1595" s="32" t="str">
        <f>IF($A1595="","",IF(COUNTIF(Faturas!$A$2:$A$2001,$A1595)&gt;1,"Código repetido na aba Faturas",IF($B1595=0,"Sem itens",IF($D1595=0,"Sem parcelas",IF(NOT(ISNUMBER($C1595)),"Valor inválido nos itens",IF($F1595&lt;&gt;0,"Parcelas não batem com os itens","OK"))))))</f>
        <v/>
      </c>
      <c r="H1595" s="3" t="str">
        <f>IF($A1595="","",IF(COUNTIF($A$9:$A1595,$A1595)=1,1,0))</f>
        <v/>
      </c>
    </row>
    <row r="1596" spans="1:8" x14ac:dyDescent="0.25">
      <c r="A1596" s="32" t="str">
        <f>IF(INDEX(Faturas!$A:$A,ROW()-7)="","",INDEX(Faturas!$A:$A,ROW()-7))</f>
        <v/>
      </c>
      <c r="B1596" s="33" t="str">
        <f>IF($A1596="","",COUNTIF(Itens!$A$2:$A$20001,$A1596))</f>
        <v/>
      </c>
      <c r="C1596" s="34" t="str">
        <f>IF($A1596="","",IFERROR(SUMPRODUCT((Itens!$A$2:$A$20001=$A1596)*Itens!$D$2:$D$20001*(Itens!$E$2:$E$20001-Itens!$F$2:$F$20001)),"erro"))</f>
        <v/>
      </c>
      <c r="D1596" s="33" t="str">
        <f>IF($A1596="","",COUNTIF(Parcelas!$A$2:$A$20001,$A1596))</f>
        <v/>
      </c>
      <c r="E1596" s="34" t="str">
        <f>IF($A1596="","",SUMIF(Parcelas!$A$2:$A$20001,$A1596,Parcelas!$C$2:$C$20001))</f>
        <v/>
      </c>
      <c r="F1596" s="34" t="str">
        <f t="shared" si="24"/>
        <v/>
      </c>
      <c r="G1596" s="32" t="str">
        <f>IF($A1596="","",IF(COUNTIF(Faturas!$A$2:$A$2001,$A1596)&gt;1,"Código repetido na aba Faturas",IF($B1596=0,"Sem itens",IF($D1596=0,"Sem parcelas",IF(NOT(ISNUMBER($C1596)),"Valor inválido nos itens",IF($F1596&lt;&gt;0,"Parcelas não batem com os itens","OK"))))))</f>
        <v/>
      </c>
      <c r="H1596" s="3" t="str">
        <f>IF($A1596="","",IF(COUNTIF($A$9:$A1596,$A1596)=1,1,0))</f>
        <v/>
      </c>
    </row>
    <row r="1597" spans="1:8" x14ac:dyDescent="0.25">
      <c r="A1597" s="32" t="str">
        <f>IF(INDEX(Faturas!$A:$A,ROW()-7)="","",INDEX(Faturas!$A:$A,ROW()-7))</f>
        <v/>
      </c>
      <c r="B1597" s="33" t="str">
        <f>IF($A1597="","",COUNTIF(Itens!$A$2:$A$20001,$A1597))</f>
        <v/>
      </c>
      <c r="C1597" s="34" t="str">
        <f>IF($A1597="","",IFERROR(SUMPRODUCT((Itens!$A$2:$A$20001=$A1597)*Itens!$D$2:$D$20001*(Itens!$E$2:$E$20001-Itens!$F$2:$F$20001)),"erro"))</f>
        <v/>
      </c>
      <c r="D1597" s="33" t="str">
        <f>IF($A1597="","",COUNTIF(Parcelas!$A$2:$A$20001,$A1597))</f>
        <v/>
      </c>
      <c r="E1597" s="34" t="str">
        <f>IF($A1597="","",SUMIF(Parcelas!$A$2:$A$20001,$A1597,Parcelas!$C$2:$C$20001))</f>
        <v/>
      </c>
      <c r="F1597" s="34" t="str">
        <f t="shared" si="24"/>
        <v/>
      </c>
      <c r="G1597" s="32" t="str">
        <f>IF($A1597="","",IF(COUNTIF(Faturas!$A$2:$A$2001,$A1597)&gt;1,"Código repetido na aba Faturas",IF($B1597=0,"Sem itens",IF($D1597=0,"Sem parcelas",IF(NOT(ISNUMBER($C1597)),"Valor inválido nos itens",IF($F1597&lt;&gt;0,"Parcelas não batem com os itens","OK"))))))</f>
        <v/>
      </c>
      <c r="H1597" s="3" t="str">
        <f>IF($A1597="","",IF(COUNTIF($A$9:$A1597,$A1597)=1,1,0))</f>
        <v/>
      </c>
    </row>
    <row r="1598" spans="1:8" x14ac:dyDescent="0.25">
      <c r="A1598" s="32" t="str">
        <f>IF(INDEX(Faturas!$A:$A,ROW()-7)="","",INDEX(Faturas!$A:$A,ROW()-7))</f>
        <v/>
      </c>
      <c r="B1598" s="33" t="str">
        <f>IF($A1598="","",COUNTIF(Itens!$A$2:$A$20001,$A1598))</f>
        <v/>
      </c>
      <c r="C1598" s="34" t="str">
        <f>IF($A1598="","",IFERROR(SUMPRODUCT((Itens!$A$2:$A$20001=$A1598)*Itens!$D$2:$D$20001*(Itens!$E$2:$E$20001-Itens!$F$2:$F$20001)),"erro"))</f>
        <v/>
      </c>
      <c r="D1598" s="33" t="str">
        <f>IF($A1598="","",COUNTIF(Parcelas!$A$2:$A$20001,$A1598))</f>
        <v/>
      </c>
      <c r="E1598" s="34" t="str">
        <f>IF($A1598="","",SUMIF(Parcelas!$A$2:$A$20001,$A1598,Parcelas!$C$2:$C$20001))</f>
        <v/>
      </c>
      <c r="F1598" s="34" t="str">
        <f t="shared" si="24"/>
        <v/>
      </c>
      <c r="G1598" s="32" t="str">
        <f>IF($A1598="","",IF(COUNTIF(Faturas!$A$2:$A$2001,$A1598)&gt;1,"Código repetido na aba Faturas",IF($B1598=0,"Sem itens",IF($D1598=0,"Sem parcelas",IF(NOT(ISNUMBER($C1598)),"Valor inválido nos itens",IF($F1598&lt;&gt;0,"Parcelas não batem com os itens","OK"))))))</f>
        <v/>
      </c>
      <c r="H1598" s="3" t="str">
        <f>IF($A1598="","",IF(COUNTIF($A$9:$A1598,$A1598)=1,1,0))</f>
        <v/>
      </c>
    </row>
    <row r="1599" spans="1:8" x14ac:dyDescent="0.25">
      <c r="A1599" s="32" t="str">
        <f>IF(INDEX(Faturas!$A:$A,ROW()-7)="","",INDEX(Faturas!$A:$A,ROW()-7))</f>
        <v/>
      </c>
      <c r="B1599" s="33" t="str">
        <f>IF($A1599="","",COUNTIF(Itens!$A$2:$A$20001,$A1599))</f>
        <v/>
      </c>
      <c r="C1599" s="34" t="str">
        <f>IF($A1599="","",IFERROR(SUMPRODUCT((Itens!$A$2:$A$20001=$A1599)*Itens!$D$2:$D$20001*(Itens!$E$2:$E$20001-Itens!$F$2:$F$20001)),"erro"))</f>
        <v/>
      </c>
      <c r="D1599" s="33" t="str">
        <f>IF($A1599="","",COUNTIF(Parcelas!$A$2:$A$20001,$A1599))</f>
        <v/>
      </c>
      <c r="E1599" s="34" t="str">
        <f>IF($A1599="","",SUMIF(Parcelas!$A$2:$A$20001,$A1599,Parcelas!$C$2:$C$20001))</f>
        <v/>
      </c>
      <c r="F1599" s="34" t="str">
        <f t="shared" si="24"/>
        <v/>
      </c>
      <c r="G1599" s="32" t="str">
        <f>IF($A1599="","",IF(COUNTIF(Faturas!$A$2:$A$2001,$A1599)&gt;1,"Código repetido na aba Faturas",IF($B1599=0,"Sem itens",IF($D1599=0,"Sem parcelas",IF(NOT(ISNUMBER($C1599)),"Valor inválido nos itens",IF($F1599&lt;&gt;0,"Parcelas não batem com os itens","OK"))))))</f>
        <v/>
      </c>
      <c r="H1599" s="3" t="str">
        <f>IF($A1599="","",IF(COUNTIF($A$9:$A1599,$A1599)=1,1,0))</f>
        <v/>
      </c>
    </row>
    <row r="1600" spans="1:8" x14ac:dyDescent="0.25">
      <c r="A1600" s="32" t="str">
        <f>IF(INDEX(Faturas!$A:$A,ROW()-7)="","",INDEX(Faturas!$A:$A,ROW()-7))</f>
        <v/>
      </c>
      <c r="B1600" s="33" t="str">
        <f>IF($A1600="","",COUNTIF(Itens!$A$2:$A$20001,$A1600))</f>
        <v/>
      </c>
      <c r="C1600" s="34" t="str">
        <f>IF($A1600="","",IFERROR(SUMPRODUCT((Itens!$A$2:$A$20001=$A1600)*Itens!$D$2:$D$20001*(Itens!$E$2:$E$20001-Itens!$F$2:$F$20001)),"erro"))</f>
        <v/>
      </c>
      <c r="D1600" s="33" t="str">
        <f>IF($A1600="","",COUNTIF(Parcelas!$A$2:$A$20001,$A1600))</f>
        <v/>
      </c>
      <c r="E1600" s="34" t="str">
        <f>IF($A1600="","",SUMIF(Parcelas!$A$2:$A$20001,$A1600,Parcelas!$C$2:$C$20001))</f>
        <v/>
      </c>
      <c r="F1600" s="34" t="str">
        <f t="shared" si="24"/>
        <v/>
      </c>
      <c r="G1600" s="32" t="str">
        <f>IF($A1600="","",IF(COUNTIF(Faturas!$A$2:$A$2001,$A1600)&gt;1,"Código repetido na aba Faturas",IF($B1600=0,"Sem itens",IF($D1600=0,"Sem parcelas",IF(NOT(ISNUMBER($C1600)),"Valor inválido nos itens",IF($F1600&lt;&gt;0,"Parcelas não batem com os itens","OK"))))))</f>
        <v/>
      </c>
      <c r="H1600" s="3" t="str">
        <f>IF($A1600="","",IF(COUNTIF($A$9:$A1600,$A1600)=1,1,0))</f>
        <v/>
      </c>
    </row>
    <row r="1601" spans="1:8" x14ac:dyDescent="0.25">
      <c r="A1601" s="32" t="str">
        <f>IF(INDEX(Faturas!$A:$A,ROW()-7)="","",INDEX(Faturas!$A:$A,ROW()-7))</f>
        <v/>
      </c>
      <c r="B1601" s="33" t="str">
        <f>IF($A1601="","",COUNTIF(Itens!$A$2:$A$20001,$A1601))</f>
        <v/>
      </c>
      <c r="C1601" s="34" t="str">
        <f>IF($A1601="","",IFERROR(SUMPRODUCT((Itens!$A$2:$A$20001=$A1601)*Itens!$D$2:$D$20001*(Itens!$E$2:$E$20001-Itens!$F$2:$F$20001)),"erro"))</f>
        <v/>
      </c>
      <c r="D1601" s="33" t="str">
        <f>IF($A1601="","",COUNTIF(Parcelas!$A$2:$A$20001,$A1601))</f>
        <v/>
      </c>
      <c r="E1601" s="34" t="str">
        <f>IF($A1601="","",SUMIF(Parcelas!$A$2:$A$20001,$A1601,Parcelas!$C$2:$C$20001))</f>
        <v/>
      </c>
      <c r="F1601" s="34" t="str">
        <f t="shared" si="24"/>
        <v/>
      </c>
      <c r="G1601" s="32" t="str">
        <f>IF($A1601="","",IF(COUNTIF(Faturas!$A$2:$A$2001,$A1601)&gt;1,"Código repetido na aba Faturas",IF($B1601=0,"Sem itens",IF($D1601=0,"Sem parcelas",IF(NOT(ISNUMBER($C1601)),"Valor inválido nos itens",IF($F1601&lt;&gt;0,"Parcelas não batem com os itens","OK"))))))</f>
        <v/>
      </c>
      <c r="H1601" s="3" t="str">
        <f>IF($A1601="","",IF(COUNTIF($A$9:$A1601,$A1601)=1,1,0))</f>
        <v/>
      </c>
    </row>
    <row r="1602" spans="1:8" x14ac:dyDescent="0.25">
      <c r="A1602" s="32" t="str">
        <f>IF(INDEX(Faturas!$A:$A,ROW()-7)="","",INDEX(Faturas!$A:$A,ROW()-7))</f>
        <v/>
      </c>
      <c r="B1602" s="33" t="str">
        <f>IF($A1602="","",COUNTIF(Itens!$A$2:$A$20001,$A1602))</f>
        <v/>
      </c>
      <c r="C1602" s="34" t="str">
        <f>IF($A1602="","",IFERROR(SUMPRODUCT((Itens!$A$2:$A$20001=$A1602)*Itens!$D$2:$D$20001*(Itens!$E$2:$E$20001-Itens!$F$2:$F$20001)),"erro"))</f>
        <v/>
      </c>
      <c r="D1602" s="33" t="str">
        <f>IF($A1602="","",COUNTIF(Parcelas!$A$2:$A$20001,$A1602))</f>
        <v/>
      </c>
      <c r="E1602" s="34" t="str">
        <f>IF($A1602="","",SUMIF(Parcelas!$A$2:$A$20001,$A1602,Parcelas!$C$2:$C$20001))</f>
        <v/>
      </c>
      <c r="F1602" s="34" t="str">
        <f t="shared" si="24"/>
        <v/>
      </c>
      <c r="G1602" s="32" t="str">
        <f>IF($A1602="","",IF(COUNTIF(Faturas!$A$2:$A$2001,$A1602)&gt;1,"Código repetido na aba Faturas",IF($B1602=0,"Sem itens",IF($D1602=0,"Sem parcelas",IF(NOT(ISNUMBER($C1602)),"Valor inválido nos itens",IF($F1602&lt;&gt;0,"Parcelas não batem com os itens","OK"))))))</f>
        <v/>
      </c>
      <c r="H1602" s="3" t="str">
        <f>IF($A1602="","",IF(COUNTIF($A$9:$A1602,$A1602)=1,1,0))</f>
        <v/>
      </c>
    </row>
    <row r="1603" spans="1:8" x14ac:dyDescent="0.25">
      <c r="A1603" s="32" t="str">
        <f>IF(INDEX(Faturas!$A:$A,ROW()-7)="","",INDEX(Faturas!$A:$A,ROW()-7))</f>
        <v/>
      </c>
      <c r="B1603" s="33" t="str">
        <f>IF($A1603="","",COUNTIF(Itens!$A$2:$A$20001,$A1603))</f>
        <v/>
      </c>
      <c r="C1603" s="34" t="str">
        <f>IF($A1603="","",IFERROR(SUMPRODUCT((Itens!$A$2:$A$20001=$A1603)*Itens!$D$2:$D$20001*(Itens!$E$2:$E$20001-Itens!$F$2:$F$20001)),"erro"))</f>
        <v/>
      </c>
      <c r="D1603" s="33" t="str">
        <f>IF($A1603="","",COUNTIF(Parcelas!$A$2:$A$20001,$A1603))</f>
        <v/>
      </c>
      <c r="E1603" s="34" t="str">
        <f>IF($A1603="","",SUMIF(Parcelas!$A$2:$A$20001,$A1603,Parcelas!$C$2:$C$20001))</f>
        <v/>
      </c>
      <c r="F1603" s="34" t="str">
        <f t="shared" si="24"/>
        <v/>
      </c>
      <c r="G1603" s="32" t="str">
        <f>IF($A1603="","",IF(COUNTIF(Faturas!$A$2:$A$2001,$A1603)&gt;1,"Código repetido na aba Faturas",IF($B1603=0,"Sem itens",IF($D1603=0,"Sem parcelas",IF(NOT(ISNUMBER($C1603)),"Valor inválido nos itens",IF($F1603&lt;&gt;0,"Parcelas não batem com os itens","OK"))))))</f>
        <v/>
      </c>
      <c r="H1603" s="3" t="str">
        <f>IF($A1603="","",IF(COUNTIF($A$9:$A1603,$A1603)=1,1,0))</f>
        <v/>
      </c>
    </row>
    <row r="1604" spans="1:8" x14ac:dyDescent="0.25">
      <c r="A1604" s="32" t="str">
        <f>IF(INDEX(Faturas!$A:$A,ROW()-7)="","",INDEX(Faturas!$A:$A,ROW()-7))</f>
        <v/>
      </c>
      <c r="B1604" s="33" t="str">
        <f>IF($A1604="","",COUNTIF(Itens!$A$2:$A$20001,$A1604))</f>
        <v/>
      </c>
      <c r="C1604" s="34" t="str">
        <f>IF($A1604="","",IFERROR(SUMPRODUCT((Itens!$A$2:$A$20001=$A1604)*Itens!$D$2:$D$20001*(Itens!$E$2:$E$20001-Itens!$F$2:$F$20001)),"erro"))</f>
        <v/>
      </c>
      <c r="D1604" s="33" t="str">
        <f>IF($A1604="","",COUNTIF(Parcelas!$A$2:$A$20001,$A1604))</f>
        <v/>
      </c>
      <c r="E1604" s="34" t="str">
        <f>IF($A1604="","",SUMIF(Parcelas!$A$2:$A$20001,$A1604,Parcelas!$C$2:$C$20001))</f>
        <v/>
      </c>
      <c r="F1604" s="34" t="str">
        <f t="shared" si="24"/>
        <v/>
      </c>
      <c r="G1604" s="32" t="str">
        <f>IF($A1604="","",IF(COUNTIF(Faturas!$A$2:$A$2001,$A1604)&gt;1,"Código repetido na aba Faturas",IF($B1604=0,"Sem itens",IF($D1604=0,"Sem parcelas",IF(NOT(ISNUMBER($C1604)),"Valor inválido nos itens",IF($F1604&lt;&gt;0,"Parcelas não batem com os itens","OK"))))))</f>
        <v/>
      </c>
      <c r="H1604" s="3" t="str">
        <f>IF($A1604="","",IF(COUNTIF($A$9:$A1604,$A1604)=1,1,0))</f>
        <v/>
      </c>
    </row>
    <row r="1605" spans="1:8" x14ac:dyDescent="0.25">
      <c r="A1605" s="32" t="str">
        <f>IF(INDEX(Faturas!$A:$A,ROW()-7)="","",INDEX(Faturas!$A:$A,ROW()-7))</f>
        <v/>
      </c>
      <c r="B1605" s="33" t="str">
        <f>IF($A1605="","",COUNTIF(Itens!$A$2:$A$20001,$A1605))</f>
        <v/>
      </c>
      <c r="C1605" s="34" t="str">
        <f>IF($A1605="","",IFERROR(SUMPRODUCT((Itens!$A$2:$A$20001=$A1605)*Itens!$D$2:$D$20001*(Itens!$E$2:$E$20001-Itens!$F$2:$F$20001)),"erro"))</f>
        <v/>
      </c>
      <c r="D1605" s="33" t="str">
        <f>IF($A1605="","",COUNTIF(Parcelas!$A$2:$A$20001,$A1605))</f>
        <v/>
      </c>
      <c r="E1605" s="34" t="str">
        <f>IF($A1605="","",SUMIF(Parcelas!$A$2:$A$20001,$A1605,Parcelas!$C$2:$C$20001))</f>
        <v/>
      </c>
      <c r="F1605" s="34" t="str">
        <f t="shared" si="24"/>
        <v/>
      </c>
      <c r="G1605" s="32" t="str">
        <f>IF($A1605="","",IF(COUNTIF(Faturas!$A$2:$A$2001,$A1605)&gt;1,"Código repetido na aba Faturas",IF($B1605=0,"Sem itens",IF($D1605=0,"Sem parcelas",IF(NOT(ISNUMBER($C1605)),"Valor inválido nos itens",IF($F1605&lt;&gt;0,"Parcelas não batem com os itens","OK"))))))</f>
        <v/>
      </c>
      <c r="H1605" s="3" t="str">
        <f>IF($A1605="","",IF(COUNTIF($A$9:$A1605,$A1605)=1,1,0))</f>
        <v/>
      </c>
    </row>
    <row r="1606" spans="1:8" x14ac:dyDescent="0.25">
      <c r="A1606" s="32" t="str">
        <f>IF(INDEX(Faturas!$A:$A,ROW()-7)="","",INDEX(Faturas!$A:$A,ROW()-7))</f>
        <v/>
      </c>
      <c r="B1606" s="33" t="str">
        <f>IF($A1606="","",COUNTIF(Itens!$A$2:$A$20001,$A1606))</f>
        <v/>
      </c>
      <c r="C1606" s="34" t="str">
        <f>IF($A1606="","",IFERROR(SUMPRODUCT((Itens!$A$2:$A$20001=$A1606)*Itens!$D$2:$D$20001*(Itens!$E$2:$E$20001-Itens!$F$2:$F$20001)),"erro"))</f>
        <v/>
      </c>
      <c r="D1606" s="33" t="str">
        <f>IF($A1606="","",COUNTIF(Parcelas!$A$2:$A$20001,$A1606))</f>
        <v/>
      </c>
      <c r="E1606" s="34" t="str">
        <f>IF($A1606="","",SUMIF(Parcelas!$A$2:$A$20001,$A1606,Parcelas!$C$2:$C$20001))</f>
        <v/>
      </c>
      <c r="F1606" s="34" t="str">
        <f t="shared" si="24"/>
        <v/>
      </c>
      <c r="G1606" s="32" t="str">
        <f>IF($A1606="","",IF(COUNTIF(Faturas!$A$2:$A$2001,$A1606)&gt;1,"Código repetido na aba Faturas",IF($B1606=0,"Sem itens",IF($D1606=0,"Sem parcelas",IF(NOT(ISNUMBER($C1606)),"Valor inválido nos itens",IF($F1606&lt;&gt;0,"Parcelas não batem com os itens","OK"))))))</f>
        <v/>
      </c>
      <c r="H1606" s="3" t="str">
        <f>IF($A1606="","",IF(COUNTIF($A$9:$A1606,$A1606)=1,1,0))</f>
        <v/>
      </c>
    </row>
    <row r="1607" spans="1:8" x14ac:dyDescent="0.25">
      <c r="A1607" s="32" t="str">
        <f>IF(INDEX(Faturas!$A:$A,ROW()-7)="","",INDEX(Faturas!$A:$A,ROW()-7))</f>
        <v/>
      </c>
      <c r="B1607" s="33" t="str">
        <f>IF($A1607="","",COUNTIF(Itens!$A$2:$A$20001,$A1607))</f>
        <v/>
      </c>
      <c r="C1607" s="34" t="str">
        <f>IF($A1607="","",IFERROR(SUMPRODUCT((Itens!$A$2:$A$20001=$A1607)*Itens!$D$2:$D$20001*(Itens!$E$2:$E$20001-Itens!$F$2:$F$20001)),"erro"))</f>
        <v/>
      </c>
      <c r="D1607" s="33" t="str">
        <f>IF($A1607="","",COUNTIF(Parcelas!$A$2:$A$20001,$A1607))</f>
        <v/>
      </c>
      <c r="E1607" s="34" t="str">
        <f>IF($A1607="","",SUMIF(Parcelas!$A$2:$A$20001,$A1607,Parcelas!$C$2:$C$20001))</f>
        <v/>
      </c>
      <c r="F1607" s="34" t="str">
        <f t="shared" si="24"/>
        <v/>
      </c>
      <c r="G1607" s="32" t="str">
        <f>IF($A1607="","",IF(COUNTIF(Faturas!$A$2:$A$2001,$A1607)&gt;1,"Código repetido na aba Faturas",IF($B1607=0,"Sem itens",IF($D1607=0,"Sem parcelas",IF(NOT(ISNUMBER($C1607)),"Valor inválido nos itens",IF($F1607&lt;&gt;0,"Parcelas não batem com os itens","OK"))))))</f>
        <v/>
      </c>
      <c r="H1607" s="3" t="str">
        <f>IF($A1607="","",IF(COUNTIF($A$9:$A1607,$A1607)=1,1,0))</f>
        <v/>
      </c>
    </row>
    <row r="1608" spans="1:8" x14ac:dyDescent="0.25">
      <c r="A1608" s="32" t="str">
        <f>IF(INDEX(Faturas!$A:$A,ROW()-7)="","",INDEX(Faturas!$A:$A,ROW()-7))</f>
        <v/>
      </c>
      <c r="B1608" s="33" t="str">
        <f>IF($A1608="","",COUNTIF(Itens!$A$2:$A$20001,$A1608))</f>
        <v/>
      </c>
      <c r="C1608" s="34" t="str">
        <f>IF($A1608="","",IFERROR(SUMPRODUCT((Itens!$A$2:$A$20001=$A1608)*Itens!$D$2:$D$20001*(Itens!$E$2:$E$20001-Itens!$F$2:$F$20001)),"erro"))</f>
        <v/>
      </c>
      <c r="D1608" s="33" t="str">
        <f>IF($A1608="","",COUNTIF(Parcelas!$A$2:$A$20001,$A1608))</f>
        <v/>
      </c>
      <c r="E1608" s="34" t="str">
        <f>IF($A1608="","",SUMIF(Parcelas!$A$2:$A$20001,$A1608,Parcelas!$C$2:$C$20001))</f>
        <v/>
      </c>
      <c r="F1608" s="34" t="str">
        <f t="shared" si="24"/>
        <v/>
      </c>
      <c r="G1608" s="32" t="str">
        <f>IF($A1608="","",IF(COUNTIF(Faturas!$A$2:$A$2001,$A1608)&gt;1,"Código repetido na aba Faturas",IF($B1608=0,"Sem itens",IF($D1608=0,"Sem parcelas",IF(NOT(ISNUMBER($C1608)),"Valor inválido nos itens",IF($F1608&lt;&gt;0,"Parcelas não batem com os itens","OK"))))))</f>
        <v/>
      </c>
      <c r="H1608" s="3" t="str">
        <f>IF($A1608="","",IF(COUNTIF($A$9:$A1608,$A1608)=1,1,0))</f>
        <v/>
      </c>
    </row>
    <row r="1609" spans="1:8" x14ac:dyDescent="0.25">
      <c r="A1609" s="32" t="str">
        <f>IF(INDEX(Faturas!$A:$A,ROW()-7)="","",INDEX(Faturas!$A:$A,ROW()-7))</f>
        <v/>
      </c>
      <c r="B1609" s="33" t="str">
        <f>IF($A1609="","",COUNTIF(Itens!$A$2:$A$20001,$A1609))</f>
        <v/>
      </c>
      <c r="C1609" s="34" t="str">
        <f>IF($A1609="","",IFERROR(SUMPRODUCT((Itens!$A$2:$A$20001=$A1609)*Itens!$D$2:$D$20001*(Itens!$E$2:$E$20001-Itens!$F$2:$F$20001)),"erro"))</f>
        <v/>
      </c>
      <c r="D1609" s="33" t="str">
        <f>IF($A1609="","",COUNTIF(Parcelas!$A$2:$A$20001,$A1609))</f>
        <v/>
      </c>
      <c r="E1609" s="34" t="str">
        <f>IF($A1609="","",SUMIF(Parcelas!$A$2:$A$20001,$A1609,Parcelas!$C$2:$C$20001))</f>
        <v/>
      </c>
      <c r="F1609" s="34" t="str">
        <f t="shared" ref="F1609:F1672" si="25">IF(OR($A1609="",NOT(ISNUMBER($C1609))),"",ROUND($C1609-$E1609,2))</f>
        <v/>
      </c>
      <c r="G1609" s="32" t="str">
        <f>IF($A1609="","",IF(COUNTIF(Faturas!$A$2:$A$2001,$A1609)&gt;1,"Código repetido na aba Faturas",IF($B1609=0,"Sem itens",IF($D1609=0,"Sem parcelas",IF(NOT(ISNUMBER($C1609)),"Valor inválido nos itens",IF($F1609&lt;&gt;0,"Parcelas não batem com os itens","OK"))))))</f>
        <v/>
      </c>
      <c r="H1609" s="3" t="str">
        <f>IF($A1609="","",IF(COUNTIF($A$9:$A1609,$A1609)=1,1,0))</f>
        <v/>
      </c>
    </row>
    <row r="1610" spans="1:8" x14ac:dyDescent="0.25">
      <c r="A1610" s="32" t="str">
        <f>IF(INDEX(Faturas!$A:$A,ROW()-7)="","",INDEX(Faturas!$A:$A,ROW()-7))</f>
        <v/>
      </c>
      <c r="B1610" s="33" t="str">
        <f>IF($A1610="","",COUNTIF(Itens!$A$2:$A$20001,$A1610))</f>
        <v/>
      </c>
      <c r="C1610" s="34" t="str">
        <f>IF($A1610="","",IFERROR(SUMPRODUCT((Itens!$A$2:$A$20001=$A1610)*Itens!$D$2:$D$20001*(Itens!$E$2:$E$20001-Itens!$F$2:$F$20001)),"erro"))</f>
        <v/>
      </c>
      <c r="D1610" s="33" t="str">
        <f>IF($A1610="","",COUNTIF(Parcelas!$A$2:$A$20001,$A1610))</f>
        <v/>
      </c>
      <c r="E1610" s="34" t="str">
        <f>IF($A1610="","",SUMIF(Parcelas!$A$2:$A$20001,$A1610,Parcelas!$C$2:$C$20001))</f>
        <v/>
      </c>
      <c r="F1610" s="34" t="str">
        <f t="shared" si="25"/>
        <v/>
      </c>
      <c r="G1610" s="32" t="str">
        <f>IF($A1610="","",IF(COUNTIF(Faturas!$A$2:$A$2001,$A1610)&gt;1,"Código repetido na aba Faturas",IF($B1610=0,"Sem itens",IF($D1610=0,"Sem parcelas",IF(NOT(ISNUMBER($C1610)),"Valor inválido nos itens",IF($F1610&lt;&gt;0,"Parcelas não batem com os itens","OK"))))))</f>
        <v/>
      </c>
      <c r="H1610" s="3" t="str">
        <f>IF($A1610="","",IF(COUNTIF($A$9:$A1610,$A1610)=1,1,0))</f>
        <v/>
      </c>
    </row>
    <row r="1611" spans="1:8" x14ac:dyDescent="0.25">
      <c r="A1611" s="32" t="str">
        <f>IF(INDEX(Faturas!$A:$A,ROW()-7)="","",INDEX(Faturas!$A:$A,ROW()-7))</f>
        <v/>
      </c>
      <c r="B1611" s="33" t="str">
        <f>IF($A1611="","",COUNTIF(Itens!$A$2:$A$20001,$A1611))</f>
        <v/>
      </c>
      <c r="C1611" s="34" t="str">
        <f>IF($A1611="","",IFERROR(SUMPRODUCT((Itens!$A$2:$A$20001=$A1611)*Itens!$D$2:$D$20001*(Itens!$E$2:$E$20001-Itens!$F$2:$F$20001)),"erro"))</f>
        <v/>
      </c>
      <c r="D1611" s="33" t="str">
        <f>IF($A1611="","",COUNTIF(Parcelas!$A$2:$A$20001,$A1611))</f>
        <v/>
      </c>
      <c r="E1611" s="34" t="str">
        <f>IF($A1611="","",SUMIF(Parcelas!$A$2:$A$20001,$A1611,Parcelas!$C$2:$C$20001))</f>
        <v/>
      </c>
      <c r="F1611" s="34" t="str">
        <f t="shared" si="25"/>
        <v/>
      </c>
      <c r="G1611" s="32" t="str">
        <f>IF($A1611="","",IF(COUNTIF(Faturas!$A$2:$A$2001,$A1611)&gt;1,"Código repetido na aba Faturas",IF($B1611=0,"Sem itens",IF($D1611=0,"Sem parcelas",IF(NOT(ISNUMBER($C1611)),"Valor inválido nos itens",IF($F1611&lt;&gt;0,"Parcelas não batem com os itens","OK"))))))</f>
        <v/>
      </c>
      <c r="H1611" s="3" t="str">
        <f>IF($A1611="","",IF(COUNTIF($A$9:$A1611,$A1611)=1,1,0))</f>
        <v/>
      </c>
    </row>
    <row r="1612" spans="1:8" x14ac:dyDescent="0.25">
      <c r="A1612" s="32" t="str">
        <f>IF(INDEX(Faturas!$A:$A,ROW()-7)="","",INDEX(Faturas!$A:$A,ROW()-7))</f>
        <v/>
      </c>
      <c r="B1612" s="33" t="str">
        <f>IF($A1612="","",COUNTIF(Itens!$A$2:$A$20001,$A1612))</f>
        <v/>
      </c>
      <c r="C1612" s="34" t="str">
        <f>IF($A1612="","",IFERROR(SUMPRODUCT((Itens!$A$2:$A$20001=$A1612)*Itens!$D$2:$D$20001*(Itens!$E$2:$E$20001-Itens!$F$2:$F$20001)),"erro"))</f>
        <v/>
      </c>
      <c r="D1612" s="33" t="str">
        <f>IF($A1612="","",COUNTIF(Parcelas!$A$2:$A$20001,$A1612))</f>
        <v/>
      </c>
      <c r="E1612" s="34" t="str">
        <f>IF($A1612="","",SUMIF(Parcelas!$A$2:$A$20001,$A1612,Parcelas!$C$2:$C$20001))</f>
        <v/>
      </c>
      <c r="F1612" s="34" t="str">
        <f t="shared" si="25"/>
        <v/>
      </c>
      <c r="G1612" s="32" t="str">
        <f>IF($A1612="","",IF(COUNTIF(Faturas!$A$2:$A$2001,$A1612)&gt;1,"Código repetido na aba Faturas",IF($B1612=0,"Sem itens",IF($D1612=0,"Sem parcelas",IF(NOT(ISNUMBER($C1612)),"Valor inválido nos itens",IF($F1612&lt;&gt;0,"Parcelas não batem com os itens","OK"))))))</f>
        <v/>
      </c>
      <c r="H1612" s="3" t="str">
        <f>IF($A1612="","",IF(COUNTIF($A$9:$A1612,$A1612)=1,1,0))</f>
        <v/>
      </c>
    </row>
    <row r="1613" spans="1:8" x14ac:dyDescent="0.25">
      <c r="A1613" s="32" t="str">
        <f>IF(INDEX(Faturas!$A:$A,ROW()-7)="","",INDEX(Faturas!$A:$A,ROW()-7))</f>
        <v/>
      </c>
      <c r="B1613" s="33" t="str">
        <f>IF($A1613="","",COUNTIF(Itens!$A$2:$A$20001,$A1613))</f>
        <v/>
      </c>
      <c r="C1613" s="34" t="str">
        <f>IF($A1613="","",IFERROR(SUMPRODUCT((Itens!$A$2:$A$20001=$A1613)*Itens!$D$2:$D$20001*(Itens!$E$2:$E$20001-Itens!$F$2:$F$20001)),"erro"))</f>
        <v/>
      </c>
      <c r="D1613" s="33" t="str">
        <f>IF($A1613="","",COUNTIF(Parcelas!$A$2:$A$20001,$A1613))</f>
        <v/>
      </c>
      <c r="E1613" s="34" t="str">
        <f>IF($A1613="","",SUMIF(Parcelas!$A$2:$A$20001,$A1613,Parcelas!$C$2:$C$20001))</f>
        <v/>
      </c>
      <c r="F1613" s="34" t="str">
        <f t="shared" si="25"/>
        <v/>
      </c>
      <c r="G1613" s="32" t="str">
        <f>IF($A1613="","",IF(COUNTIF(Faturas!$A$2:$A$2001,$A1613)&gt;1,"Código repetido na aba Faturas",IF($B1613=0,"Sem itens",IF($D1613=0,"Sem parcelas",IF(NOT(ISNUMBER($C1613)),"Valor inválido nos itens",IF($F1613&lt;&gt;0,"Parcelas não batem com os itens","OK"))))))</f>
        <v/>
      </c>
      <c r="H1613" s="3" t="str">
        <f>IF($A1613="","",IF(COUNTIF($A$9:$A1613,$A1613)=1,1,0))</f>
        <v/>
      </c>
    </row>
    <row r="1614" spans="1:8" x14ac:dyDescent="0.25">
      <c r="A1614" s="32" t="str">
        <f>IF(INDEX(Faturas!$A:$A,ROW()-7)="","",INDEX(Faturas!$A:$A,ROW()-7))</f>
        <v/>
      </c>
      <c r="B1614" s="33" t="str">
        <f>IF($A1614="","",COUNTIF(Itens!$A$2:$A$20001,$A1614))</f>
        <v/>
      </c>
      <c r="C1614" s="34" t="str">
        <f>IF($A1614="","",IFERROR(SUMPRODUCT((Itens!$A$2:$A$20001=$A1614)*Itens!$D$2:$D$20001*(Itens!$E$2:$E$20001-Itens!$F$2:$F$20001)),"erro"))</f>
        <v/>
      </c>
      <c r="D1614" s="33" t="str">
        <f>IF($A1614="","",COUNTIF(Parcelas!$A$2:$A$20001,$A1614))</f>
        <v/>
      </c>
      <c r="E1614" s="34" t="str">
        <f>IF($A1614="","",SUMIF(Parcelas!$A$2:$A$20001,$A1614,Parcelas!$C$2:$C$20001))</f>
        <v/>
      </c>
      <c r="F1614" s="34" t="str">
        <f t="shared" si="25"/>
        <v/>
      </c>
      <c r="G1614" s="32" t="str">
        <f>IF($A1614="","",IF(COUNTIF(Faturas!$A$2:$A$2001,$A1614)&gt;1,"Código repetido na aba Faturas",IF($B1614=0,"Sem itens",IF($D1614=0,"Sem parcelas",IF(NOT(ISNUMBER($C1614)),"Valor inválido nos itens",IF($F1614&lt;&gt;0,"Parcelas não batem com os itens","OK"))))))</f>
        <v/>
      </c>
      <c r="H1614" s="3" t="str">
        <f>IF($A1614="","",IF(COUNTIF($A$9:$A1614,$A1614)=1,1,0))</f>
        <v/>
      </c>
    </row>
    <row r="1615" spans="1:8" x14ac:dyDescent="0.25">
      <c r="A1615" s="32" t="str">
        <f>IF(INDEX(Faturas!$A:$A,ROW()-7)="","",INDEX(Faturas!$A:$A,ROW()-7))</f>
        <v/>
      </c>
      <c r="B1615" s="33" t="str">
        <f>IF($A1615="","",COUNTIF(Itens!$A$2:$A$20001,$A1615))</f>
        <v/>
      </c>
      <c r="C1615" s="34" t="str">
        <f>IF($A1615="","",IFERROR(SUMPRODUCT((Itens!$A$2:$A$20001=$A1615)*Itens!$D$2:$D$20001*(Itens!$E$2:$E$20001-Itens!$F$2:$F$20001)),"erro"))</f>
        <v/>
      </c>
      <c r="D1615" s="33" t="str">
        <f>IF($A1615="","",COUNTIF(Parcelas!$A$2:$A$20001,$A1615))</f>
        <v/>
      </c>
      <c r="E1615" s="34" t="str">
        <f>IF($A1615="","",SUMIF(Parcelas!$A$2:$A$20001,$A1615,Parcelas!$C$2:$C$20001))</f>
        <v/>
      </c>
      <c r="F1615" s="34" t="str">
        <f t="shared" si="25"/>
        <v/>
      </c>
      <c r="G1615" s="32" t="str">
        <f>IF($A1615="","",IF(COUNTIF(Faturas!$A$2:$A$2001,$A1615)&gt;1,"Código repetido na aba Faturas",IF($B1615=0,"Sem itens",IF($D1615=0,"Sem parcelas",IF(NOT(ISNUMBER($C1615)),"Valor inválido nos itens",IF($F1615&lt;&gt;0,"Parcelas não batem com os itens","OK"))))))</f>
        <v/>
      </c>
      <c r="H1615" s="3" t="str">
        <f>IF($A1615="","",IF(COUNTIF($A$9:$A1615,$A1615)=1,1,0))</f>
        <v/>
      </c>
    </row>
    <row r="1616" spans="1:8" x14ac:dyDescent="0.25">
      <c r="A1616" s="32" t="str">
        <f>IF(INDEX(Faturas!$A:$A,ROW()-7)="","",INDEX(Faturas!$A:$A,ROW()-7))</f>
        <v/>
      </c>
      <c r="B1616" s="33" t="str">
        <f>IF($A1616="","",COUNTIF(Itens!$A$2:$A$20001,$A1616))</f>
        <v/>
      </c>
      <c r="C1616" s="34" t="str">
        <f>IF($A1616="","",IFERROR(SUMPRODUCT((Itens!$A$2:$A$20001=$A1616)*Itens!$D$2:$D$20001*(Itens!$E$2:$E$20001-Itens!$F$2:$F$20001)),"erro"))</f>
        <v/>
      </c>
      <c r="D1616" s="33" t="str">
        <f>IF($A1616="","",COUNTIF(Parcelas!$A$2:$A$20001,$A1616))</f>
        <v/>
      </c>
      <c r="E1616" s="34" t="str">
        <f>IF($A1616="","",SUMIF(Parcelas!$A$2:$A$20001,$A1616,Parcelas!$C$2:$C$20001))</f>
        <v/>
      </c>
      <c r="F1616" s="34" t="str">
        <f t="shared" si="25"/>
        <v/>
      </c>
      <c r="G1616" s="32" t="str">
        <f>IF($A1616="","",IF(COUNTIF(Faturas!$A$2:$A$2001,$A1616)&gt;1,"Código repetido na aba Faturas",IF($B1616=0,"Sem itens",IF($D1616=0,"Sem parcelas",IF(NOT(ISNUMBER($C1616)),"Valor inválido nos itens",IF($F1616&lt;&gt;0,"Parcelas não batem com os itens","OK"))))))</f>
        <v/>
      </c>
      <c r="H1616" s="3" t="str">
        <f>IF($A1616="","",IF(COUNTIF($A$9:$A1616,$A1616)=1,1,0))</f>
        <v/>
      </c>
    </row>
    <row r="1617" spans="1:8" x14ac:dyDescent="0.25">
      <c r="A1617" s="32" t="str">
        <f>IF(INDEX(Faturas!$A:$A,ROW()-7)="","",INDEX(Faturas!$A:$A,ROW()-7))</f>
        <v/>
      </c>
      <c r="B1617" s="33" t="str">
        <f>IF($A1617="","",COUNTIF(Itens!$A$2:$A$20001,$A1617))</f>
        <v/>
      </c>
      <c r="C1617" s="34" t="str">
        <f>IF($A1617="","",IFERROR(SUMPRODUCT((Itens!$A$2:$A$20001=$A1617)*Itens!$D$2:$D$20001*(Itens!$E$2:$E$20001-Itens!$F$2:$F$20001)),"erro"))</f>
        <v/>
      </c>
      <c r="D1617" s="33" t="str">
        <f>IF($A1617="","",COUNTIF(Parcelas!$A$2:$A$20001,$A1617))</f>
        <v/>
      </c>
      <c r="E1617" s="34" t="str">
        <f>IF($A1617="","",SUMIF(Parcelas!$A$2:$A$20001,$A1617,Parcelas!$C$2:$C$20001))</f>
        <v/>
      </c>
      <c r="F1617" s="34" t="str">
        <f t="shared" si="25"/>
        <v/>
      </c>
      <c r="G1617" s="32" t="str">
        <f>IF($A1617="","",IF(COUNTIF(Faturas!$A$2:$A$2001,$A1617)&gt;1,"Código repetido na aba Faturas",IF($B1617=0,"Sem itens",IF($D1617=0,"Sem parcelas",IF(NOT(ISNUMBER($C1617)),"Valor inválido nos itens",IF($F1617&lt;&gt;0,"Parcelas não batem com os itens","OK"))))))</f>
        <v/>
      </c>
      <c r="H1617" s="3" t="str">
        <f>IF($A1617="","",IF(COUNTIF($A$9:$A1617,$A1617)=1,1,0))</f>
        <v/>
      </c>
    </row>
    <row r="1618" spans="1:8" x14ac:dyDescent="0.25">
      <c r="A1618" s="32" t="str">
        <f>IF(INDEX(Faturas!$A:$A,ROW()-7)="","",INDEX(Faturas!$A:$A,ROW()-7))</f>
        <v/>
      </c>
      <c r="B1618" s="33" t="str">
        <f>IF($A1618="","",COUNTIF(Itens!$A$2:$A$20001,$A1618))</f>
        <v/>
      </c>
      <c r="C1618" s="34" t="str">
        <f>IF($A1618="","",IFERROR(SUMPRODUCT((Itens!$A$2:$A$20001=$A1618)*Itens!$D$2:$D$20001*(Itens!$E$2:$E$20001-Itens!$F$2:$F$20001)),"erro"))</f>
        <v/>
      </c>
      <c r="D1618" s="33" t="str">
        <f>IF($A1618="","",COUNTIF(Parcelas!$A$2:$A$20001,$A1618))</f>
        <v/>
      </c>
      <c r="E1618" s="34" t="str">
        <f>IF($A1618="","",SUMIF(Parcelas!$A$2:$A$20001,$A1618,Parcelas!$C$2:$C$20001))</f>
        <v/>
      </c>
      <c r="F1618" s="34" t="str">
        <f t="shared" si="25"/>
        <v/>
      </c>
      <c r="G1618" s="32" t="str">
        <f>IF($A1618="","",IF(COUNTIF(Faturas!$A$2:$A$2001,$A1618)&gt;1,"Código repetido na aba Faturas",IF($B1618=0,"Sem itens",IF($D1618=0,"Sem parcelas",IF(NOT(ISNUMBER($C1618)),"Valor inválido nos itens",IF($F1618&lt;&gt;0,"Parcelas não batem com os itens","OK"))))))</f>
        <v/>
      </c>
      <c r="H1618" s="3" t="str">
        <f>IF($A1618="","",IF(COUNTIF($A$9:$A1618,$A1618)=1,1,0))</f>
        <v/>
      </c>
    </row>
    <row r="1619" spans="1:8" x14ac:dyDescent="0.25">
      <c r="A1619" s="32" t="str">
        <f>IF(INDEX(Faturas!$A:$A,ROW()-7)="","",INDEX(Faturas!$A:$A,ROW()-7))</f>
        <v/>
      </c>
      <c r="B1619" s="33" t="str">
        <f>IF($A1619="","",COUNTIF(Itens!$A$2:$A$20001,$A1619))</f>
        <v/>
      </c>
      <c r="C1619" s="34" t="str">
        <f>IF($A1619="","",IFERROR(SUMPRODUCT((Itens!$A$2:$A$20001=$A1619)*Itens!$D$2:$D$20001*(Itens!$E$2:$E$20001-Itens!$F$2:$F$20001)),"erro"))</f>
        <v/>
      </c>
      <c r="D1619" s="33" t="str">
        <f>IF($A1619="","",COUNTIF(Parcelas!$A$2:$A$20001,$A1619))</f>
        <v/>
      </c>
      <c r="E1619" s="34" t="str">
        <f>IF($A1619="","",SUMIF(Parcelas!$A$2:$A$20001,$A1619,Parcelas!$C$2:$C$20001))</f>
        <v/>
      </c>
      <c r="F1619" s="34" t="str">
        <f t="shared" si="25"/>
        <v/>
      </c>
      <c r="G1619" s="32" t="str">
        <f>IF($A1619="","",IF(COUNTIF(Faturas!$A$2:$A$2001,$A1619)&gt;1,"Código repetido na aba Faturas",IF($B1619=0,"Sem itens",IF($D1619=0,"Sem parcelas",IF(NOT(ISNUMBER($C1619)),"Valor inválido nos itens",IF($F1619&lt;&gt;0,"Parcelas não batem com os itens","OK"))))))</f>
        <v/>
      </c>
      <c r="H1619" s="3" t="str">
        <f>IF($A1619="","",IF(COUNTIF($A$9:$A1619,$A1619)=1,1,0))</f>
        <v/>
      </c>
    </row>
    <row r="1620" spans="1:8" x14ac:dyDescent="0.25">
      <c r="A1620" s="32" t="str">
        <f>IF(INDEX(Faturas!$A:$A,ROW()-7)="","",INDEX(Faturas!$A:$A,ROW()-7))</f>
        <v/>
      </c>
      <c r="B1620" s="33" t="str">
        <f>IF($A1620="","",COUNTIF(Itens!$A$2:$A$20001,$A1620))</f>
        <v/>
      </c>
      <c r="C1620" s="34" t="str">
        <f>IF($A1620="","",IFERROR(SUMPRODUCT((Itens!$A$2:$A$20001=$A1620)*Itens!$D$2:$D$20001*(Itens!$E$2:$E$20001-Itens!$F$2:$F$20001)),"erro"))</f>
        <v/>
      </c>
      <c r="D1620" s="33" t="str">
        <f>IF($A1620="","",COUNTIF(Parcelas!$A$2:$A$20001,$A1620))</f>
        <v/>
      </c>
      <c r="E1620" s="34" t="str">
        <f>IF($A1620="","",SUMIF(Parcelas!$A$2:$A$20001,$A1620,Parcelas!$C$2:$C$20001))</f>
        <v/>
      </c>
      <c r="F1620" s="34" t="str">
        <f t="shared" si="25"/>
        <v/>
      </c>
      <c r="G1620" s="32" t="str">
        <f>IF($A1620="","",IF(COUNTIF(Faturas!$A$2:$A$2001,$A1620)&gt;1,"Código repetido na aba Faturas",IF($B1620=0,"Sem itens",IF($D1620=0,"Sem parcelas",IF(NOT(ISNUMBER($C1620)),"Valor inválido nos itens",IF($F1620&lt;&gt;0,"Parcelas não batem com os itens","OK"))))))</f>
        <v/>
      </c>
      <c r="H1620" s="3" t="str">
        <f>IF($A1620="","",IF(COUNTIF($A$9:$A1620,$A1620)=1,1,0))</f>
        <v/>
      </c>
    </row>
    <row r="1621" spans="1:8" x14ac:dyDescent="0.25">
      <c r="A1621" s="32" t="str">
        <f>IF(INDEX(Faturas!$A:$A,ROW()-7)="","",INDEX(Faturas!$A:$A,ROW()-7))</f>
        <v/>
      </c>
      <c r="B1621" s="33" t="str">
        <f>IF($A1621="","",COUNTIF(Itens!$A$2:$A$20001,$A1621))</f>
        <v/>
      </c>
      <c r="C1621" s="34" t="str">
        <f>IF($A1621="","",IFERROR(SUMPRODUCT((Itens!$A$2:$A$20001=$A1621)*Itens!$D$2:$D$20001*(Itens!$E$2:$E$20001-Itens!$F$2:$F$20001)),"erro"))</f>
        <v/>
      </c>
      <c r="D1621" s="33" t="str">
        <f>IF($A1621="","",COUNTIF(Parcelas!$A$2:$A$20001,$A1621))</f>
        <v/>
      </c>
      <c r="E1621" s="34" t="str">
        <f>IF($A1621="","",SUMIF(Parcelas!$A$2:$A$20001,$A1621,Parcelas!$C$2:$C$20001))</f>
        <v/>
      </c>
      <c r="F1621" s="34" t="str">
        <f t="shared" si="25"/>
        <v/>
      </c>
      <c r="G1621" s="32" t="str">
        <f>IF($A1621="","",IF(COUNTIF(Faturas!$A$2:$A$2001,$A1621)&gt;1,"Código repetido na aba Faturas",IF($B1621=0,"Sem itens",IF($D1621=0,"Sem parcelas",IF(NOT(ISNUMBER($C1621)),"Valor inválido nos itens",IF($F1621&lt;&gt;0,"Parcelas não batem com os itens","OK"))))))</f>
        <v/>
      </c>
      <c r="H1621" s="3" t="str">
        <f>IF($A1621="","",IF(COUNTIF($A$9:$A1621,$A1621)=1,1,0))</f>
        <v/>
      </c>
    </row>
    <row r="1622" spans="1:8" x14ac:dyDescent="0.25">
      <c r="A1622" s="32" t="str">
        <f>IF(INDEX(Faturas!$A:$A,ROW()-7)="","",INDEX(Faturas!$A:$A,ROW()-7))</f>
        <v/>
      </c>
      <c r="B1622" s="33" t="str">
        <f>IF($A1622="","",COUNTIF(Itens!$A$2:$A$20001,$A1622))</f>
        <v/>
      </c>
      <c r="C1622" s="34" t="str">
        <f>IF($A1622="","",IFERROR(SUMPRODUCT((Itens!$A$2:$A$20001=$A1622)*Itens!$D$2:$D$20001*(Itens!$E$2:$E$20001-Itens!$F$2:$F$20001)),"erro"))</f>
        <v/>
      </c>
      <c r="D1622" s="33" t="str">
        <f>IF($A1622="","",COUNTIF(Parcelas!$A$2:$A$20001,$A1622))</f>
        <v/>
      </c>
      <c r="E1622" s="34" t="str">
        <f>IF($A1622="","",SUMIF(Parcelas!$A$2:$A$20001,$A1622,Parcelas!$C$2:$C$20001))</f>
        <v/>
      </c>
      <c r="F1622" s="34" t="str">
        <f t="shared" si="25"/>
        <v/>
      </c>
      <c r="G1622" s="32" t="str">
        <f>IF($A1622="","",IF(COUNTIF(Faturas!$A$2:$A$2001,$A1622)&gt;1,"Código repetido na aba Faturas",IF($B1622=0,"Sem itens",IF($D1622=0,"Sem parcelas",IF(NOT(ISNUMBER($C1622)),"Valor inválido nos itens",IF($F1622&lt;&gt;0,"Parcelas não batem com os itens","OK"))))))</f>
        <v/>
      </c>
      <c r="H1622" s="3" t="str">
        <f>IF($A1622="","",IF(COUNTIF($A$9:$A1622,$A1622)=1,1,0))</f>
        <v/>
      </c>
    </row>
    <row r="1623" spans="1:8" x14ac:dyDescent="0.25">
      <c r="A1623" s="32" t="str">
        <f>IF(INDEX(Faturas!$A:$A,ROW()-7)="","",INDEX(Faturas!$A:$A,ROW()-7))</f>
        <v/>
      </c>
      <c r="B1623" s="33" t="str">
        <f>IF($A1623="","",COUNTIF(Itens!$A$2:$A$20001,$A1623))</f>
        <v/>
      </c>
      <c r="C1623" s="34" t="str">
        <f>IF($A1623="","",IFERROR(SUMPRODUCT((Itens!$A$2:$A$20001=$A1623)*Itens!$D$2:$D$20001*(Itens!$E$2:$E$20001-Itens!$F$2:$F$20001)),"erro"))</f>
        <v/>
      </c>
      <c r="D1623" s="33" t="str">
        <f>IF($A1623="","",COUNTIF(Parcelas!$A$2:$A$20001,$A1623))</f>
        <v/>
      </c>
      <c r="E1623" s="34" t="str">
        <f>IF($A1623="","",SUMIF(Parcelas!$A$2:$A$20001,$A1623,Parcelas!$C$2:$C$20001))</f>
        <v/>
      </c>
      <c r="F1623" s="34" t="str">
        <f t="shared" si="25"/>
        <v/>
      </c>
      <c r="G1623" s="32" t="str">
        <f>IF($A1623="","",IF(COUNTIF(Faturas!$A$2:$A$2001,$A1623)&gt;1,"Código repetido na aba Faturas",IF($B1623=0,"Sem itens",IF($D1623=0,"Sem parcelas",IF(NOT(ISNUMBER($C1623)),"Valor inválido nos itens",IF($F1623&lt;&gt;0,"Parcelas não batem com os itens","OK"))))))</f>
        <v/>
      </c>
      <c r="H1623" s="3" t="str">
        <f>IF($A1623="","",IF(COUNTIF($A$9:$A1623,$A1623)=1,1,0))</f>
        <v/>
      </c>
    </row>
    <row r="1624" spans="1:8" x14ac:dyDescent="0.25">
      <c r="A1624" s="32" t="str">
        <f>IF(INDEX(Faturas!$A:$A,ROW()-7)="","",INDEX(Faturas!$A:$A,ROW()-7))</f>
        <v/>
      </c>
      <c r="B1624" s="33" t="str">
        <f>IF($A1624="","",COUNTIF(Itens!$A$2:$A$20001,$A1624))</f>
        <v/>
      </c>
      <c r="C1624" s="34" t="str">
        <f>IF($A1624="","",IFERROR(SUMPRODUCT((Itens!$A$2:$A$20001=$A1624)*Itens!$D$2:$D$20001*(Itens!$E$2:$E$20001-Itens!$F$2:$F$20001)),"erro"))</f>
        <v/>
      </c>
      <c r="D1624" s="33" t="str">
        <f>IF($A1624="","",COUNTIF(Parcelas!$A$2:$A$20001,$A1624))</f>
        <v/>
      </c>
      <c r="E1624" s="34" t="str">
        <f>IF($A1624="","",SUMIF(Parcelas!$A$2:$A$20001,$A1624,Parcelas!$C$2:$C$20001))</f>
        <v/>
      </c>
      <c r="F1624" s="34" t="str">
        <f t="shared" si="25"/>
        <v/>
      </c>
      <c r="G1624" s="32" t="str">
        <f>IF($A1624="","",IF(COUNTIF(Faturas!$A$2:$A$2001,$A1624)&gt;1,"Código repetido na aba Faturas",IF($B1624=0,"Sem itens",IF($D1624=0,"Sem parcelas",IF(NOT(ISNUMBER($C1624)),"Valor inválido nos itens",IF($F1624&lt;&gt;0,"Parcelas não batem com os itens","OK"))))))</f>
        <v/>
      </c>
      <c r="H1624" s="3" t="str">
        <f>IF($A1624="","",IF(COUNTIF($A$9:$A1624,$A1624)=1,1,0))</f>
        <v/>
      </c>
    </row>
    <row r="1625" spans="1:8" x14ac:dyDescent="0.25">
      <c r="A1625" s="32" t="str">
        <f>IF(INDEX(Faturas!$A:$A,ROW()-7)="","",INDEX(Faturas!$A:$A,ROW()-7))</f>
        <v/>
      </c>
      <c r="B1625" s="33" t="str">
        <f>IF($A1625="","",COUNTIF(Itens!$A$2:$A$20001,$A1625))</f>
        <v/>
      </c>
      <c r="C1625" s="34" t="str">
        <f>IF($A1625="","",IFERROR(SUMPRODUCT((Itens!$A$2:$A$20001=$A1625)*Itens!$D$2:$D$20001*(Itens!$E$2:$E$20001-Itens!$F$2:$F$20001)),"erro"))</f>
        <v/>
      </c>
      <c r="D1625" s="33" t="str">
        <f>IF($A1625="","",COUNTIF(Parcelas!$A$2:$A$20001,$A1625))</f>
        <v/>
      </c>
      <c r="E1625" s="34" t="str">
        <f>IF($A1625="","",SUMIF(Parcelas!$A$2:$A$20001,$A1625,Parcelas!$C$2:$C$20001))</f>
        <v/>
      </c>
      <c r="F1625" s="34" t="str">
        <f t="shared" si="25"/>
        <v/>
      </c>
      <c r="G1625" s="32" t="str">
        <f>IF($A1625="","",IF(COUNTIF(Faturas!$A$2:$A$2001,$A1625)&gt;1,"Código repetido na aba Faturas",IF($B1625=0,"Sem itens",IF($D1625=0,"Sem parcelas",IF(NOT(ISNUMBER($C1625)),"Valor inválido nos itens",IF($F1625&lt;&gt;0,"Parcelas não batem com os itens","OK"))))))</f>
        <v/>
      </c>
      <c r="H1625" s="3" t="str">
        <f>IF($A1625="","",IF(COUNTIF($A$9:$A1625,$A1625)=1,1,0))</f>
        <v/>
      </c>
    </row>
    <row r="1626" spans="1:8" x14ac:dyDescent="0.25">
      <c r="A1626" s="32" t="str">
        <f>IF(INDEX(Faturas!$A:$A,ROW()-7)="","",INDEX(Faturas!$A:$A,ROW()-7))</f>
        <v/>
      </c>
      <c r="B1626" s="33" t="str">
        <f>IF($A1626="","",COUNTIF(Itens!$A$2:$A$20001,$A1626))</f>
        <v/>
      </c>
      <c r="C1626" s="34" t="str">
        <f>IF($A1626="","",IFERROR(SUMPRODUCT((Itens!$A$2:$A$20001=$A1626)*Itens!$D$2:$D$20001*(Itens!$E$2:$E$20001-Itens!$F$2:$F$20001)),"erro"))</f>
        <v/>
      </c>
      <c r="D1626" s="33" t="str">
        <f>IF($A1626="","",COUNTIF(Parcelas!$A$2:$A$20001,$A1626))</f>
        <v/>
      </c>
      <c r="E1626" s="34" t="str">
        <f>IF($A1626="","",SUMIF(Parcelas!$A$2:$A$20001,$A1626,Parcelas!$C$2:$C$20001))</f>
        <v/>
      </c>
      <c r="F1626" s="34" t="str">
        <f t="shared" si="25"/>
        <v/>
      </c>
      <c r="G1626" s="32" t="str">
        <f>IF($A1626="","",IF(COUNTIF(Faturas!$A$2:$A$2001,$A1626)&gt;1,"Código repetido na aba Faturas",IF($B1626=0,"Sem itens",IF($D1626=0,"Sem parcelas",IF(NOT(ISNUMBER($C1626)),"Valor inválido nos itens",IF($F1626&lt;&gt;0,"Parcelas não batem com os itens","OK"))))))</f>
        <v/>
      </c>
      <c r="H1626" s="3" t="str">
        <f>IF($A1626="","",IF(COUNTIF($A$9:$A1626,$A1626)=1,1,0))</f>
        <v/>
      </c>
    </row>
    <row r="1627" spans="1:8" x14ac:dyDescent="0.25">
      <c r="A1627" s="32" t="str">
        <f>IF(INDEX(Faturas!$A:$A,ROW()-7)="","",INDEX(Faturas!$A:$A,ROW()-7))</f>
        <v/>
      </c>
      <c r="B1627" s="33" t="str">
        <f>IF($A1627="","",COUNTIF(Itens!$A$2:$A$20001,$A1627))</f>
        <v/>
      </c>
      <c r="C1627" s="34" t="str">
        <f>IF($A1627="","",IFERROR(SUMPRODUCT((Itens!$A$2:$A$20001=$A1627)*Itens!$D$2:$D$20001*(Itens!$E$2:$E$20001-Itens!$F$2:$F$20001)),"erro"))</f>
        <v/>
      </c>
      <c r="D1627" s="33" t="str">
        <f>IF($A1627="","",COUNTIF(Parcelas!$A$2:$A$20001,$A1627))</f>
        <v/>
      </c>
      <c r="E1627" s="34" t="str">
        <f>IF($A1627="","",SUMIF(Parcelas!$A$2:$A$20001,$A1627,Parcelas!$C$2:$C$20001))</f>
        <v/>
      </c>
      <c r="F1627" s="34" t="str">
        <f t="shared" si="25"/>
        <v/>
      </c>
      <c r="G1627" s="32" t="str">
        <f>IF($A1627="","",IF(COUNTIF(Faturas!$A$2:$A$2001,$A1627)&gt;1,"Código repetido na aba Faturas",IF($B1627=0,"Sem itens",IF($D1627=0,"Sem parcelas",IF(NOT(ISNUMBER($C1627)),"Valor inválido nos itens",IF($F1627&lt;&gt;0,"Parcelas não batem com os itens","OK"))))))</f>
        <v/>
      </c>
      <c r="H1627" s="3" t="str">
        <f>IF($A1627="","",IF(COUNTIF($A$9:$A1627,$A1627)=1,1,0))</f>
        <v/>
      </c>
    </row>
    <row r="1628" spans="1:8" x14ac:dyDescent="0.25">
      <c r="A1628" s="32" t="str">
        <f>IF(INDEX(Faturas!$A:$A,ROW()-7)="","",INDEX(Faturas!$A:$A,ROW()-7))</f>
        <v/>
      </c>
      <c r="B1628" s="33" t="str">
        <f>IF($A1628="","",COUNTIF(Itens!$A$2:$A$20001,$A1628))</f>
        <v/>
      </c>
      <c r="C1628" s="34" t="str">
        <f>IF($A1628="","",IFERROR(SUMPRODUCT((Itens!$A$2:$A$20001=$A1628)*Itens!$D$2:$D$20001*(Itens!$E$2:$E$20001-Itens!$F$2:$F$20001)),"erro"))</f>
        <v/>
      </c>
      <c r="D1628" s="33" t="str">
        <f>IF($A1628="","",COUNTIF(Parcelas!$A$2:$A$20001,$A1628))</f>
        <v/>
      </c>
      <c r="E1628" s="34" t="str">
        <f>IF($A1628="","",SUMIF(Parcelas!$A$2:$A$20001,$A1628,Parcelas!$C$2:$C$20001))</f>
        <v/>
      </c>
      <c r="F1628" s="34" t="str">
        <f t="shared" si="25"/>
        <v/>
      </c>
      <c r="G1628" s="32" t="str">
        <f>IF($A1628="","",IF(COUNTIF(Faturas!$A$2:$A$2001,$A1628)&gt;1,"Código repetido na aba Faturas",IF($B1628=0,"Sem itens",IF($D1628=0,"Sem parcelas",IF(NOT(ISNUMBER($C1628)),"Valor inválido nos itens",IF($F1628&lt;&gt;0,"Parcelas não batem com os itens","OK"))))))</f>
        <v/>
      </c>
      <c r="H1628" s="3" t="str">
        <f>IF($A1628="","",IF(COUNTIF($A$9:$A1628,$A1628)=1,1,0))</f>
        <v/>
      </c>
    </row>
    <row r="1629" spans="1:8" x14ac:dyDescent="0.25">
      <c r="A1629" s="32" t="str">
        <f>IF(INDEX(Faturas!$A:$A,ROW()-7)="","",INDEX(Faturas!$A:$A,ROW()-7))</f>
        <v/>
      </c>
      <c r="B1629" s="33" t="str">
        <f>IF($A1629="","",COUNTIF(Itens!$A$2:$A$20001,$A1629))</f>
        <v/>
      </c>
      <c r="C1629" s="34" t="str">
        <f>IF($A1629="","",IFERROR(SUMPRODUCT((Itens!$A$2:$A$20001=$A1629)*Itens!$D$2:$D$20001*(Itens!$E$2:$E$20001-Itens!$F$2:$F$20001)),"erro"))</f>
        <v/>
      </c>
      <c r="D1629" s="33" t="str">
        <f>IF($A1629="","",COUNTIF(Parcelas!$A$2:$A$20001,$A1629))</f>
        <v/>
      </c>
      <c r="E1629" s="34" t="str">
        <f>IF($A1629="","",SUMIF(Parcelas!$A$2:$A$20001,$A1629,Parcelas!$C$2:$C$20001))</f>
        <v/>
      </c>
      <c r="F1629" s="34" t="str">
        <f t="shared" si="25"/>
        <v/>
      </c>
      <c r="G1629" s="32" t="str">
        <f>IF($A1629="","",IF(COUNTIF(Faturas!$A$2:$A$2001,$A1629)&gt;1,"Código repetido na aba Faturas",IF($B1629=0,"Sem itens",IF($D1629=0,"Sem parcelas",IF(NOT(ISNUMBER($C1629)),"Valor inválido nos itens",IF($F1629&lt;&gt;0,"Parcelas não batem com os itens","OK"))))))</f>
        <v/>
      </c>
      <c r="H1629" s="3" t="str">
        <f>IF($A1629="","",IF(COUNTIF($A$9:$A1629,$A1629)=1,1,0))</f>
        <v/>
      </c>
    </row>
    <row r="1630" spans="1:8" x14ac:dyDescent="0.25">
      <c r="A1630" s="32" t="str">
        <f>IF(INDEX(Faturas!$A:$A,ROW()-7)="","",INDEX(Faturas!$A:$A,ROW()-7))</f>
        <v/>
      </c>
      <c r="B1630" s="33" t="str">
        <f>IF($A1630="","",COUNTIF(Itens!$A$2:$A$20001,$A1630))</f>
        <v/>
      </c>
      <c r="C1630" s="34" t="str">
        <f>IF($A1630="","",IFERROR(SUMPRODUCT((Itens!$A$2:$A$20001=$A1630)*Itens!$D$2:$D$20001*(Itens!$E$2:$E$20001-Itens!$F$2:$F$20001)),"erro"))</f>
        <v/>
      </c>
      <c r="D1630" s="33" t="str">
        <f>IF($A1630="","",COUNTIF(Parcelas!$A$2:$A$20001,$A1630))</f>
        <v/>
      </c>
      <c r="E1630" s="34" t="str">
        <f>IF($A1630="","",SUMIF(Parcelas!$A$2:$A$20001,$A1630,Parcelas!$C$2:$C$20001))</f>
        <v/>
      </c>
      <c r="F1630" s="34" t="str">
        <f t="shared" si="25"/>
        <v/>
      </c>
      <c r="G1630" s="32" t="str">
        <f>IF($A1630="","",IF(COUNTIF(Faturas!$A$2:$A$2001,$A1630)&gt;1,"Código repetido na aba Faturas",IF($B1630=0,"Sem itens",IF($D1630=0,"Sem parcelas",IF(NOT(ISNUMBER($C1630)),"Valor inválido nos itens",IF($F1630&lt;&gt;0,"Parcelas não batem com os itens","OK"))))))</f>
        <v/>
      </c>
      <c r="H1630" s="3" t="str">
        <f>IF($A1630="","",IF(COUNTIF($A$9:$A1630,$A1630)=1,1,0))</f>
        <v/>
      </c>
    </row>
    <row r="1631" spans="1:8" x14ac:dyDescent="0.25">
      <c r="A1631" s="32" t="str">
        <f>IF(INDEX(Faturas!$A:$A,ROW()-7)="","",INDEX(Faturas!$A:$A,ROW()-7))</f>
        <v/>
      </c>
      <c r="B1631" s="33" t="str">
        <f>IF($A1631="","",COUNTIF(Itens!$A$2:$A$20001,$A1631))</f>
        <v/>
      </c>
      <c r="C1631" s="34" t="str">
        <f>IF($A1631="","",IFERROR(SUMPRODUCT((Itens!$A$2:$A$20001=$A1631)*Itens!$D$2:$D$20001*(Itens!$E$2:$E$20001-Itens!$F$2:$F$20001)),"erro"))</f>
        <v/>
      </c>
      <c r="D1631" s="33" t="str">
        <f>IF($A1631="","",COUNTIF(Parcelas!$A$2:$A$20001,$A1631))</f>
        <v/>
      </c>
      <c r="E1631" s="34" t="str">
        <f>IF($A1631="","",SUMIF(Parcelas!$A$2:$A$20001,$A1631,Parcelas!$C$2:$C$20001))</f>
        <v/>
      </c>
      <c r="F1631" s="34" t="str">
        <f t="shared" si="25"/>
        <v/>
      </c>
      <c r="G1631" s="32" t="str">
        <f>IF($A1631="","",IF(COUNTIF(Faturas!$A$2:$A$2001,$A1631)&gt;1,"Código repetido na aba Faturas",IF($B1631=0,"Sem itens",IF($D1631=0,"Sem parcelas",IF(NOT(ISNUMBER($C1631)),"Valor inválido nos itens",IF($F1631&lt;&gt;0,"Parcelas não batem com os itens","OK"))))))</f>
        <v/>
      </c>
      <c r="H1631" s="3" t="str">
        <f>IF($A1631="","",IF(COUNTIF($A$9:$A1631,$A1631)=1,1,0))</f>
        <v/>
      </c>
    </row>
    <row r="1632" spans="1:8" x14ac:dyDescent="0.25">
      <c r="A1632" s="32" t="str">
        <f>IF(INDEX(Faturas!$A:$A,ROW()-7)="","",INDEX(Faturas!$A:$A,ROW()-7))</f>
        <v/>
      </c>
      <c r="B1632" s="33" t="str">
        <f>IF($A1632="","",COUNTIF(Itens!$A$2:$A$20001,$A1632))</f>
        <v/>
      </c>
      <c r="C1632" s="34" t="str">
        <f>IF($A1632="","",IFERROR(SUMPRODUCT((Itens!$A$2:$A$20001=$A1632)*Itens!$D$2:$D$20001*(Itens!$E$2:$E$20001-Itens!$F$2:$F$20001)),"erro"))</f>
        <v/>
      </c>
      <c r="D1632" s="33" t="str">
        <f>IF($A1632="","",COUNTIF(Parcelas!$A$2:$A$20001,$A1632))</f>
        <v/>
      </c>
      <c r="E1632" s="34" t="str">
        <f>IF($A1632="","",SUMIF(Parcelas!$A$2:$A$20001,$A1632,Parcelas!$C$2:$C$20001))</f>
        <v/>
      </c>
      <c r="F1632" s="34" t="str">
        <f t="shared" si="25"/>
        <v/>
      </c>
      <c r="G1632" s="32" t="str">
        <f>IF($A1632="","",IF(COUNTIF(Faturas!$A$2:$A$2001,$A1632)&gt;1,"Código repetido na aba Faturas",IF($B1632=0,"Sem itens",IF($D1632=0,"Sem parcelas",IF(NOT(ISNUMBER($C1632)),"Valor inválido nos itens",IF($F1632&lt;&gt;0,"Parcelas não batem com os itens","OK"))))))</f>
        <v/>
      </c>
      <c r="H1632" s="3" t="str">
        <f>IF($A1632="","",IF(COUNTIF($A$9:$A1632,$A1632)=1,1,0))</f>
        <v/>
      </c>
    </row>
    <row r="1633" spans="1:8" x14ac:dyDescent="0.25">
      <c r="A1633" s="32" t="str">
        <f>IF(INDEX(Faturas!$A:$A,ROW()-7)="","",INDEX(Faturas!$A:$A,ROW()-7))</f>
        <v/>
      </c>
      <c r="B1633" s="33" t="str">
        <f>IF($A1633="","",COUNTIF(Itens!$A$2:$A$20001,$A1633))</f>
        <v/>
      </c>
      <c r="C1633" s="34" t="str">
        <f>IF($A1633="","",IFERROR(SUMPRODUCT((Itens!$A$2:$A$20001=$A1633)*Itens!$D$2:$D$20001*(Itens!$E$2:$E$20001-Itens!$F$2:$F$20001)),"erro"))</f>
        <v/>
      </c>
      <c r="D1633" s="33" t="str">
        <f>IF($A1633="","",COUNTIF(Parcelas!$A$2:$A$20001,$A1633))</f>
        <v/>
      </c>
      <c r="E1633" s="34" t="str">
        <f>IF($A1633="","",SUMIF(Parcelas!$A$2:$A$20001,$A1633,Parcelas!$C$2:$C$20001))</f>
        <v/>
      </c>
      <c r="F1633" s="34" t="str">
        <f t="shared" si="25"/>
        <v/>
      </c>
      <c r="G1633" s="32" t="str">
        <f>IF($A1633="","",IF(COUNTIF(Faturas!$A$2:$A$2001,$A1633)&gt;1,"Código repetido na aba Faturas",IF($B1633=0,"Sem itens",IF($D1633=0,"Sem parcelas",IF(NOT(ISNUMBER($C1633)),"Valor inválido nos itens",IF($F1633&lt;&gt;0,"Parcelas não batem com os itens","OK"))))))</f>
        <v/>
      </c>
      <c r="H1633" s="3" t="str">
        <f>IF($A1633="","",IF(COUNTIF($A$9:$A1633,$A1633)=1,1,0))</f>
        <v/>
      </c>
    </row>
    <row r="1634" spans="1:8" x14ac:dyDescent="0.25">
      <c r="A1634" s="32" t="str">
        <f>IF(INDEX(Faturas!$A:$A,ROW()-7)="","",INDEX(Faturas!$A:$A,ROW()-7))</f>
        <v/>
      </c>
      <c r="B1634" s="33" t="str">
        <f>IF($A1634="","",COUNTIF(Itens!$A$2:$A$20001,$A1634))</f>
        <v/>
      </c>
      <c r="C1634" s="34" t="str">
        <f>IF($A1634="","",IFERROR(SUMPRODUCT((Itens!$A$2:$A$20001=$A1634)*Itens!$D$2:$D$20001*(Itens!$E$2:$E$20001-Itens!$F$2:$F$20001)),"erro"))</f>
        <v/>
      </c>
      <c r="D1634" s="33" t="str">
        <f>IF($A1634="","",COUNTIF(Parcelas!$A$2:$A$20001,$A1634))</f>
        <v/>
      </c>
      <c r="E1634" s="34" t="str">
        <f>IF($A1634="","",SUMIF(Parcelas!$A$2:$A$20001,$A1634,Parcelas!$C$2:$C$20001))</f>
        <v/>
      </c>
      <c r="F1634" s="34" t="str">
        <f t="shared" si="25"/>
        <v/>
      </c>
      <c r="G1634" s="32" t="str">
        <f>IF($A1634="","",IF(COUNTIF(Faturas!$A$2:$A$2001,$A1634)&gt;1,"Código repetido na aba Faturas",IF($B1634=0,"Sem itens",IF($D1634=0,"Sem parcelas",IF(NOT(ISNUMBER($C1634)),"Valor inválido nos itens",IF($F1634&lt;&gt;0,"Parcelas não batem com os itens","OK"))))))</f>
        <v/>
      </c>
      <c r="H1634" s="3" t="str">
        <f>IF($A1634="","",IF(COUNTIF($A$9:$A1634,$A1634)=1,1,0))</f>
        <v/>
      </c>
    </row>
    <row r="1635" spans="1:8" x14ac:dyDescent="0.25">
      <c r="A1635" s="32" t="str">
        <f>IF(INDEX(Faturas!$A:$A,ROW()-7)="","",INDEX(Faturas!$A:$A,ROW()-7))</f>
        <v/>
      </c>
      <c r="B1635" s="33" t="str">
        <f>IF($A1635="","",COUNTIF(Itens!$A$2:$A$20001,$A1635))</f>
        <v/>
      </c>
      <c r="C1635" s="34" t="str">
        <f>IF($A1635="","",IFERROR(SUMPRODUCT((Itens!$A$2:$A$20001=$A1635)*Itens!$D$2:$D$20001*(Itens!$E$2:$E$20001-Itens!$F$2:$F$20001)),"erro"))</f>
        <v/>
      </c>
      <c r="D1635" s="33" t="str">
        <f>IF($A1635="","",COUNTIF(Parcelas!$A$2:$A$20001,$A1635))</f>
        <v/>
      </c>
      <c r="E1635" s="34" t="str">
        <f>IF($A1635="","",SUMIF(Parcelas!$A$2:$A$20001,$A1635,Parcelas!$C$2:$C$20001))</f>
        <v/>
      </c>
      <c r="F1635" s="34" t="str">
        <f t="shared" si="25"/>
        <v/>
      </c>
      <c r="G1635" s="32" t="str">
        <f>IF($A1635="","",IF(COUNTIF(Faturas!$A$2:$A$2001,$A1635)&gt;1,"Código repetido na aba Faturas",IF($B1635=0,"Sem itens",IF($D1635=0,"Sem parcelas",IF(NOT(ISNUMBER($C1635)),"Valor inválido nos itens",IF($F1635&lt;&gt;0,"Parcelas não batem com os itens","OK"))))))</f>
        <v/>
      </c>
      <c r="H1635" s="3" t="str">
        <f>IF($A1635="","",IF(COUNTIF($A$9:$A1635,$A1635)=1,1,0))</f>
        <v/>
      </c>
    </row>
    <row r="1636" spans="1:8" x14ac:dyDescent="0.25">
      <c r="A1636" s="32" t="str">
        <f>IF(INDEX(Faturas!$A:$A,ROW()-7)="","",INDEX(Faturas!$A:$A,ROW()-7))</f>
        <v/>
      </c>
      <c r="B1636" s="33" t="str">
        <f>IF($A1636="","",COUNTIF(Itens!$A$2:$A$20001,$A1636))</f>
        <v/>
      </c>
      <c r="C1636" s="34" t="str">
        <f>IF($A1636="","",IFERROR(SUMPRODUCT((Itens!$A$2:$A$20001=$A1636)*Itens!$D$2:$D$20001*(Itens!$E$2:$E$20001-Itens!$F$2:$F$20001)),"erro"))</f>
        <v/>
      </c>
      <c r="D1636" s="33" t="str">
        <f>IF($A1636="","",COUNTIF(Parcelas!$A$2:$A$20001,$A1636))</f>
        <v/>
      </c>
      <c r="E1636" s="34" t="str">
        <f>IF($A1636="","",SUMIF(Parcelas!$A$2:$A$20001,$A1636,Parcelas!$C$2:$C$20001))</f>
        <v/>
      </c>
      <c r="F1636" s="34" t="str">
        <f t="shared" si="25"/>
        <v/>
      </c>
      <c r="G1636" s="32" t="str">
        <f>IF($A1636="","",IF(COUNTIF(Faturas!$A$2:$A$2001,$A1636)&gt;1,"Código repetido na aba Faturas",IF($B1636=0,"Sem itens",IF($D1636=0,"Sem parcelas",IF(NOT(ISNUMBER($C1636)),"Valor inválido nos itens",IF($F1636&lt;&gt;0,"Parcelas não batem com os itens","OK"))))))</f>
        <v/>
      </c>
      <c r="H1636" s="3" t="str">
        <f>IF($A1636="","",IF(COUNTIF($A$9:$A1636,$A1636)=1,1,0))</f>
        <v/>
      </c>
    </row>
    <row r="1637" spans="1:8" x14ac:dyDescent="0.25">
      <c r="A1637" s="32" t="str">
        <f>IF(INDEX(Faturas!$A:$A,ROW()-7)="","",INDEX(Faturas!$A:$A,ROW()-7))</f>
        <v/>
      </c>
      <c r="B1637" s="33" t="str">
        <f>IF($A1637="","",COUNTIF(Itens!$A$2:$A$20001,$A1637))</f>
        <v/>
      </c>
      <c r="C1637" s="34" t="str">
        <f>IF($A1637="","",IFERROR(SUMPRODUCT((Itens!$A$2:$A$20001=$A1637)*Itens!$D$2:$D$20001*(Itens!$E$2:$E$20001-Itens!$F$2:$F$20001)),"erro"))</f>
        <v/>
      </c>
      <c r="D1637" s="33" t="str">
        <f>IF($A1637="","",COUNTIF(Parcelas!$A$2:$A$20001,$A1637))</f>
        <v/>
      </c>
      <c r="E1637" s="34" t="str">
        <f>IF($A1637="","",SUMIF(Parcelas!$A$2:$A$20001,$A1637,Parcelas!$C$2:$C$20001))</f>
        <v/>
      </c>
      <c r="F1637" s="34" t="str">
        <f t="shared" si="25"/>
        <v/>
      </c>
      <c r="G1637" s="32" t="str">
        <f>IF($A1637="","",IF(COUNTIF(Faturas!$A$2:$A$2001,$A1637)&gt;1,"Código repetido na aba Faturas",IF($B1637=0,"Sem itens",IF($D1637=0,"Sem parcelas",IF(NOT(ISNUMBER($C1637)),"Valor inválido nos itens",IF($F1637&lt;&gt;0,"Parcelas não batem com os itens","OK"))))))</f>
        <v/>
      </c>
      <c r="H1637" s="3" t="str">
        <f>IF($A1637="","",IF(COUNTIF($A$9:$A1637,$A1637)=1,1,0))</f>
        <v/>
      </c>
    </row>
    <row r="1638" spans="1:8" x14ac:dyDescent="0.25">
      <c r="A1638" s="32" t="str">
        <f>IF(INDEX(Faturas!$A:$A,ROW()-7)="","",INDEX(Faturas!$A:$A,ROW()-7))</f>
        <v/>
      </c>
      <c r="B1638" s="33" t="str">
        <f>IF($A1638="","",COUNTIF(Itens!$A$2:$A$20001,$A1638))</f>
        <v/>
      </c>
      <c r="C1638" s="34" t="str">
        <f>IF($A1638="","",IFERROR(SUMPRODUCT((Itens!$A$2:$A$20001=$A1638)*Itens!$D$2:$D$20001*(Itens!$E$2:$E$20001-Itens!$F$2:$F$20001)),"erro"))</f>
        <v/>
      </c>
      <c r="D1638" s="33" t="str">
        <f>IF($A1638="","",COUNTIF(Parcelas!$A$2:$A$20001,$A1638))</f>
        <v/>
      </c>
      <c r="E1638" s="34" t="str">
        <f>IF($A1638="","",SUMIF(Parcelas!$A$2:$A$20001,$A1638,Parcelas!$C$2:$C$20001))</f>
        <v/>
      </c>
      <c r="F1638" s="34" t="str">
        <f t="shared" si="25"/>
        <v/>
      </c>
      <c r="G1638" s="32" t="str">
        <f>IF($A1638="","",IF(COUNTIF(Faturas!$A$2:$A$2001,$A1638)&gt;1,"Código repetido na aba Faturas",IF($B1638=0,"Sem itens",IF($D1638=0,"Sem parcelas",IF(NOT(ISNUMBER($C1638)),"Valor inválido nos itens",IF($F1638&lt;&gt;0,"Parcelas não batem com os itens","OK"))))))</f>
        <v/>
      </c>
      <c r="H1638" s="3" t="str">
        <f>IF($A1638="","",IF(COUNTIF($A$9:$A1638,$A1638)=1,1,0))</f>
        <v/>
      </c>
    </row>
    <row r="1639" spans="1:8" x14ac:dyDescent="0.25">
      <c r="A1639" s="32" t="str">
        <f>IF(INDEX(Faturas!$A:$A,ROW()-7)="","",INDEX(Faturas!$A:$A,ROW()-7))</f>
        <v/>
      </c>
      <c r="B1639" s="33" t="str">
        <f>IF($A1639="","",COUNTIF(Itens!$A$2:$A$20001,$A1639))</f>
        <v/>
      </c>
      <c r="C1639" s="34" t="str">
        <f>IF($A1639="","",IFERROR(SUMPRODUCT((Itens!$A$2:$A$20001=$A1639)*Itens!$D$2:$D$20001*(Itens!$E$2:$E$20001-Itens!$F$2:$F$20001)),"erro"))</f>
        <v/>
      </c>
      <c r="D1639" s="33" t="str">
        <f>IF($A1639="","",COUNTIF(Parcelas!$A$2:$A$20001,$A1639))</f>
        <v/>
      </c>
      <c r="E1639" s="34" t="str">
        <f>IF($A1639="","",SUMIF(Parcelas!$A$2:$A$20001,$A1639,Parcelas!$C$2:$C$20001))</f>
        <v/>
      </c>
      <c r="F1639" s="34" t="str">
        <f t="shared" si="25"/>
        <v/>
      </c>
      <c r="G1639" s="32" t="str">
        <f>IF($A1639="","",IF(COUNTIF(Faturas!$A$2:$A$2001,$A1639)&gt;1,"Código repetido na aba Faturas",IF($B1639=0,"Sem itens",IF($D1639=0,"Sem parcelas",IF(NOT(ISNUMBER($C1639)),"Valor inválido nos itens",IF($F1639&lt;&gt;0,"Parcelas não batem com os itens","OK"))))))</f>
        <v/>
      </c>
      <c r="H1639" s="3" t="str">
        <f>IF($A1639="","",IF(COUNTIF($A$9:$A1639,$A1639)=1,1,0))</f>
        <v/>
      </c>
    </row>
    <row r="1640" spans="1:8" x14ac:dyDescent="0.25">
      <c r="A1640" s="32" t="str">
        <f>IF(INDEX(Faturas!$A:$A,ROW()-7)="","",INDEX(Faturas!$A:$A,ROW()-7))</f>
        <v/>
      </c>
      <c r="B1640" s="33" t="str">
        <f>IF($A1640="","",COUNTIF(Itens!$A$2:$A$20001,$A1640))</f>
        <v/>
      </c>
      <c r="C1640" s="34" t="str">
        <f>IF($A1640="","",IFERROR(SUMPRODUCT((Itens!$A$2:$A$20001=$A1640)*Itens!$D$2:$D$20001*(Itens!$E$2:$E$20001-Itens!$F$2:$F$20001)),"erro"))</f>
        <v/>
      </c>
      <c r="D1640" s="33" t="str">
        <f>IF($A1640="","",COUNTIF(Parcelas!$A$2:$A$20001,$A1640))</f>
        <v/>
      </c>
      <c r="E1640" s="34" t="str">
        <f>IF($A1640="","",SUMIF(Parcelas!$A$2:$A$20001,$A1640,Parcelas!$C$2:$C$20001))</f>
        <v/>
      </c>
      <c r="F1640" s="34" t="str">
        <f t="shared" si="25"/>
        <v/>
      </c>
      <c r="G1640" s="32" t="str">
        <f>IF($A1640="","",IF(COUNTIF(Faturas!$A$2:$A$2001,$A1640)&gt;1,"Código repetido na aba Faturas",IF($B1640=0,"Sem itens",IF($D1640=0,"Sem parcelas",IF(NOT(ISNUMBER($C1640)),"Valor inválido nos itens",IF($F1640&lt;&gt;0,"Parcelas não batem com os itens","OK"))))))</f>
        <v/>
      </c>
      <c r="H1640" s="3" t="str">
        <f>IF($A1640="","",IF(COUNTIF($A$9:$A1640,$A1640)=1,1,0))</f>
        <v/>
      </c>
    </row>
    <row r="1641" spans="1:8" x14ac:dyDescent="0.25">
      <c r="A1641" s="32" t="str">
        <f>IF(INDEX(Faturas!$A:$A,ROW()-7)="","",INDEX(Faturas!$A:$A,ROW()-7))</f>
        <v/>
      </c>
      <c r="B1641" s="33" t="str">
        <f>IF($A1641="","",COUNTIF(Itens!$A$2:$A$20001,$A1641))</f>
        <v/>
      </c>
      <c r="C1641" s="34" t="str">
        <f>IF($A1641="","",IFERROR(SUMPRODUCT((Itens!$A$2:$A$20001=$A1641)*Itens!$D$2:$D$20001*(Itens!$E$2:$E$20001-Itens!$F$2:$F$20001)),"erro"))</f>
        <v/>
      </c>
      <c r="D1641" s="33" t="str">
        <f>IF($A1641="","",COUNTIF(Parcelas!$A$2:$A$20001,$A1641))</f>
        <v/>
      </c>
      <c r="E1641" s="34" t="str">
        <f>IF($A1641="","",SUMIF(Parcelas!$A$2:$A$20001,$A1641,Parcelas!$C$2:$C$20001))</f>
        <v/>
      </c>
      <c r="F1641" s="34" t="str">
        <f t="shared" si="25"/>
        <v/>
      </c>
      <c r="G1641" s="32" t="str">
        <f>IF($A1641="","",IF(COUNTIF(Faturas!$A$2:$A$2001,$A1641)&gt;1,"Código repetido na aba Faturas",IF($B1641=0,"Sem itens",IF($D1641=0,"Sem parcelas",IF(NOT(ISNUMBER($C1641)),"Valor inválido nos itens",IF($F1641&lt;&gt;0,"Parcelas não batem com os itens","OK"))))))</f>
        <v/>
      </c>
      <c r="H1641" s="3" t="str">
        <f>IF($A1641="","",IF(COUNTIF($A$9:$A1641,$A1641)=1,1,0))</f>
        <v/>
      </c>
    </row>
    <row r="1642" spans="1:8" x14ac:dyDescent="0.25">
      <c r="A1642" s="32" t="str">
        <f>IF(INDEX(Faturas!$A:$A,ROW()-7)="","",INDEX(Faturas!$A:$A,ROW()-7))</f>
        <v/>
      </c>
      <c r="B1642" s="33" t="str">
        <f>IF($A1642="","",COUNTIF(Itens!$A$2:$A$20001,$A1642))</f>
        <v/>
      </c>
      <c r="C1642" s="34" t="str">
        <f>IF($A1642="","",IFERROR(SUMPRODUCT((Itens!$A$2:$A$20001=$A1642)*Itens!$D$2:$D$20001*(Itens!$E$2:$E$20001-Itens!$F$2:$F$20001)),"erro"))</f>
        <v/>
      </c>
      <c r="D1642" s="33" t="str">
        <f>IF($A1642="","",COUNTIF(Parcelas!$A$2:$A$20001,$A1642))</f>
        <v/>
      </c>
      <c r="E1642" s="34" t="str">
        <f>IF($A1642="","",SUMIF(Parcelas!$A$2:$A$20001,$A1642,Parcelas!$C$2:$C$20001))</f>
        <v/>
      </c>
      <c r="F1642" s="34" t="str">
        <f t="shared" si="25"/>
        <v/>
      </c>
      <c r="G1642" s="32" t="str">
        <f>IF($A1642="","",IF(COUNTIF(Faturas!$A$2:$A$2001,$A1642)&gt;1,"Código repetido na aba Faturas",IF($B1642=0,"Sem itens",IF($D1642=0,"Sem parcelas",IF(NOT(ISNUMBER($C1642)),"Valor inválido nos itens",IF($F1642&lt;&gt;0,"Parcelas não batem com os itens","OK"))))))</f>
        <v/>
      </c>
      <c r="H1642" s="3" t="str">
        <f>IF($A1642="","",IF(COUNTIF($A$9:$A1642,$A1642)=1,1,0))</f>
        <v/>
      </c>
    </row>
    <row r="1643" spans="1:8" x14ac:dyDescent="0.25">
      <c r="A1643" s="32" t="str">
        <f>IF(INDEX(Faturas!$A:$A,ROW()-7)="","",INDEX(Faturas!$A:$A,ROW()-7))</f>
        <v/>
      </c>
      <c r="B1643" s="33" t="str">
        <f>IF($A1643="","",COUNTIF(Itens!$A$2:$A$20001,$A1643))</f>
        <v/>
      </c>
      <c r="C1643" s="34" t="str">
        <f>IF($A1643="","",IFERROR(SUMPRODUCT((Itens!$A$2:$A$20001=$A1643)*Itens!$D$2:$D$20001*(Itens!$E$2:$E$20001-Itens!$F$2:$F$20001)),"erro"))</f>
        <v/>
      </c>
      <c r="D1643" s="33" t="str">
        <f>IF($A1643="","",COUNTIF(Parcelas!$A$2:$A$20001,$A1643))</f>
        <v/>
      </c>
      <c r="E1643" s="34" t="str">
        <f>IF($A1643="","",SUMIF(Parcelas!$A$2:$A$20001,$A1643,Parcelas!$C$2:$C$20001))</f>
        <v/>
      </c>
      <c r="F1643" s="34" t="str">
        <f t="shared" si="25"/>
        <v/>
      </c>
      <c r="G1643" s="32" t="str">
        <f>IF($A1643="","",IF(COUNTIF(Faturas!$A$2:$A$2001,$A1643)&gt;1,"Código repetido na aba Faturas",IF($B1643=0,"Sem itens",IF($D1643=0,"Sem parcelas",IF(NOT(ISNUMBER($C1643)),"Valor inválido nos itens",IF($F1643&lt;&gt;0,"Parcelas não batem com os itens","OK"))))))</f>
        <v/>
      </c>
      <c r="H1643" s="3" t="str">
        <f>IF($A1643="","",IF(COUNTIF($A$9:$A1643,$A1643)=1,1,0))</f>
        <v/>
      </c>
    </row>
    <row r="1644" spans="1:8" x14ac:dyDescent="0.25">
      <c r="A1644" s="32" t="str">
        <f>IF(INDEX(Faturas!$A:$A,ROW()-7)="","",INDEX(Faturas!$A:$A,ROW()-7))</f>
        <v/>
      </c>
      <c r="B1644" s="33" t="str">
        <f>IF($A1644="","",COUNTIF(Itens!$A$2:$A$20001,$A1644))</f>
        <v/>
      </c>
      <c r="C1644" s="34" t="str">
        <f>IF($A1644="","",IFERROR(SUMPRODUCT((Itens!$A$2:$A$20001=$A1644)*Itens!$D$2:$D$20001*(Itens!$E$2:$E$20001-Itens!$F$2:$F$20001)),"erro"))</f>
        <v/>
      </c>
      <c r="D1644" s="33" t="str">
        <f>IF($A1644="","",COUNTIF(Parcelas!$A$2:$A$20001,$A1644))</f>
        <v/>
      </c>
      <c r="E1644" s="34" t="str">
        <f>IF($A1644="","",SUMIF(Parcelas!$A$2:$A$20001,$A1644,Parcelas!$C$2:$C$20001))</f>
        <v/>
      </c>
      <c r="F1644" s="34" t="str">
        <f t="shared" si="25"/>
        <v/>
      </c>
      <c r="G1644" s="32" t="str">
        <f>IF($A1644="","",IF(COUNTIF(Faturas!$A$2:$A$2001,$A1644)&gt;1,"Código repetido na aba Faturas",IF($B1644=0,"Sem itens",IF($D1644=0,"Sem parcelas",IF(NOT(ISNUMBER($C1644)),"Valor inválido nos itens",IF($F1644&lt;&gt;0,"Parcelas não batem com os itens","OK"))))))</f>
        <v/>
      </c>
      <c r="H1644" s="3" t="str">
        <f>IF($A1644="","",IF(COUNTIF($A$9:$A1644,$A1644)=1,1,0))</f>
        <v/>
      </c>
    </row>
    <row r="1645" spans="1:8" x14ac:dyDescent="0.25">
      <c r="A1645" s="32" t="str">
        <f>IF(INDEX(Faturas!$A:$A,ROW()-7)="","",INDEX(Faturas!$A:$A,ROW()-7))</f>
        <v/>
      </c>
      <c r="B1645" s="33" t="str">
        <f>IF($A1645="","",COUNTIF(Itens!$A$2:$A$20001,$A1645))</f>
        <v/>
      </c>
      <c r="C1645" s="34" t="str">
        <f>IF($A1645="","",IFERROR(SUMPRODUCT((Itens!$A$2:$A$20001=$A1645)*Itens!$D$2:$D$20001*(Itens!$E$2:$E$20001-Itens!$F$2:$F$20001)),"erro"))</f>
        <v/>
      </c>
      <c r="D1645" s="33" t="str">
        <f>IF($A1645="","",COUNTIF(Parcelas!$A$2:$A$20001,$A1645))</f>
        <v/>
      </c>
      <c r="E1645" s="34" t="str">
        <f>IF($A1645="","",SUMIF(Parcelas!$A$2:$A$20001,$A1645,Parcelas!$C$2:$C$20001))</f>
        <v/>
      </c>
      <c r="F1645" s="34" t="str">
        <f t="shared" si="25"/>
        <v/>
      </c>
      <c r="G1645" s="32" t="str">
        <f>IF($A1645="","",IF(COUNTIF(Faturas!$A$2:$A$2001,$A1645)&gt;1,"Código repetido na aba Faturas",IF($B1645=0,"Sem itens",IF($D1645=0,"Sem parcelas",IF(NOT(ISNUMBER($C1645)),"Valor inválido nos itens",IF($F1645&lt;&gt;0,"Parcelas não batem com os itens","OK"))))))</f>
        <v/>
      </c>
      <c r="H1645" s="3" t="str">
        <f>IF($A1645="","",IF(COUNTIF($A$9:$A1645,$A1645)=1,1,0))</f>
        <v/>
      </c>
    </row>
    <row r="1646" spans="1:8" x14ac:dyDescent="0.25">
      <c r="A1646" s="32" t="str">
        <f>IF(INDEX(Faturas!$A:$A,ROW()-7)="","",INDEX(Faturas!$A:$A,ROW()-7))</f>
        <v/>
      </c>
      <c r="B1646" s="33" t="str">
        <f>IF($A1646="","",COUNTIF(Itens!$A$2:$A$20001,$A1646))</f>
        <v/>
      </c>
      <c r="C1646" s="34" t="str">
        <f>IF($A1646="","",IFERROR(SUMPRODUCT((Itens!$A$2:$A$20001=$A1646)*Itens!$D$2:$D$20001*(Itens!$E$2:$E$20001-Itens!$F$2:$F$20001)),"erro"))</f>
        <v/>
      </c>
      <c r="D1646" s="33" t="str">
        <f>IF($A1646="","",COUNTIF(Parcelas!$A$2:$A$20001,$A1646))</f>
        <v/>
      </c>
      <c r="E1646" s="34" t="str">
        <f>IF($A1646="","",SUMIF(Parcelas!$A$2:$A$20001,$A1646,Parcelas!$C$2:$C$20001))</f>
        <v/>
      </c>
      <c r="F1646" s="34" t="str">
        <f t="shared" si="25"/>
        <v/>
      </c>
      <c r="G1646" s="32" t="str">
        <f>IF($A1646="","",IF(COUNTIF(Faturas!$A$2:$A$2001,$A1646)&gt;1,"Código repetido na aba Faturas",IF($B1646=0,"Sem itens",IF($D1646=0,"Sem parcelas",IF(NOT(ISNUMBER($C1646)),"Valor inválido nos itens",IF($F1646&lt;&gt;0,"Parcelas não batem com os itens","OK"))))))</f>
        <v/>
      </c>
      <c r="H1646" s="3" t="str">
        <f>IF($A1646="","",IF(COUNTIF($A$9:$A1646,$A1646)=1,1,0))</f>
        <v/>
      </c>
    </row>
    <row r="1647" spans="1:8" x14ac:dyDescent="0.25">
      <c r="A1647" s="32" t="str">
        <f>IF(INDEX(Faturas!$A:$A,ROW()-7)="","",INDEX(Faturas!$A:$A,ROW()-7))</f>
        <v/>
      </c>
      <c r="B1647" s="33" t="str">
        <f>IF($A1647="","",COUNTIF(Itens!$A$2:$A$20001,$A1647))</f>
        <v/>
      </c>
      <c r="C1647" s="34" t="str">
        <f>IF($A1647="","",IFERROR(SUMPRODUCT((Itens!$A$2:$A$20001=$A1647)*Itens!$D$2:$D$20001*(Itens!$E$2:$E$20001-Itens!$F$2:$F$20001)),"erro"))</f>
        <v/>
      </c>
      <c r="D1647" s="33" t="str">
        <f>IF($A1647="","",COUNTIF(Parcelas!$A$2:$A$20001,$A1647))</f>
        <v/>
      </c>
      <c r="E1647" s="34" t="str">
        <f>IF($A1647="","",SUMIF(Parcelas!$A$2:$A$20001,$A1647,Parcelas!$C$2:$C$20001))</f>
        <v/>
      </c>
      <c r="F1647" s="34" t="str">
        <f t="shared" si="25"/>
        <v/>
      </c>
      <c r="G1647" s="32" t="str">
        <f>IF($A1647="","",IF(COUNTIF(Faturas!$A$2:$A$2001,$A1647)&gt;1,"Código repetido na aba Faturas",IF($B1647=0,"Sem itens",IF($D1647=0,"Sem parcelas",IF(NOT(ISNUMBER($C1647)),"Valor inválido nos itens",IF($F1647&lt;&gt;0,"Parcelas não batem com os itens","OK"))))))</f>
        <v/>
      </c>
      <c r="H1647" s="3" t="str">
        <f>IF($A1647="","",IF(COUNTIF($A$9:$A1647,$A1647)=1,1,0))</f>
        <v/>
      </c>
    </row>
    <row r="1648" spans="1:8" x14ac:dyDescent="0.25">
      <c r="A1648" s="32" t="str">
        <f>IF(INDEX(Faturas!$A:$A,ROW()-7)="","",INDEX(Faturas!$A:$A,ROW()-7))</f>
        <v/>
      </c>
      <c r="B1648" s="33" t="str">
        <f>IF($A1648="","",COUNTIF(Itens!$A$2:$A$20001,$A1648))</f>
        <v/>
      </c>
      <c r="C1648" s="34" t="str">
        <f>IF($A1648="","",IFERROR(SUMPRODUCT((Itens!$A$2:$A$20001=$A1648)*Itens!$D$2:$D$20001*(Itens!$E$2:$E$20001-Itens!$F$2:$F$20001)),"erro"))</f>
        <v/>
      </c>
      <c r="D1648" s="33" t="str">
        <f>IF($A1648="","",COUNTIF(Parcelas!$A$2:$A$20001,$A1648))</f>
        <v/>
      </c>
      <c r="E1648" s="34" t="str">
        <f>IF($A1648="","",SUMIF(Parcelas!$A$2:$A$20001,$A1648,Parcelas!$C$2:$C$20001))</f>
        <v/>
      </c>
      <c r="F1648" s="34" t="str">
        <f t="shared" si="25"/>
        <v/>
      </c>
      <c r="G1648" s="32" t="str">
        <f>IF($A1648="","",IF(COUNTIF(Faturas!$A$2:$A$2001,$A1648)&gt;1,"Código repetido na aba Faturas",IF($B1648=0,"Sem itens",IF($D1648=0,"Sem parcelas",IF(NOT(ISNUMBER($C1648)),"Valor inválido nos itens",IF($F1648&lt;&gt;0,"Parcelas não batem com os itens","OK"))))))</f>
        <v/>
      </c>
      <c r="H1648" s="3" t="str">
        <f>IF($A1648="","",IF(COUNTIF($A$9:$A1648,$A1648)=1,1,0))</f>
        <v/>
      </c>
    </row>
    <row r="1649" spans="1:8" x14ac:dyDescent="0.25">
      <c r="A1649" s="32" t="str">
        <f>IF(INDEX(Faturas!$A:$A,ROW()-7)="","",INDEX(Faturas!$A:$A,ROW()-7))</f>
        <v/>
      </c>
      <c r="B1649" s="33" t="str">
        <f>IF($A1649="","",COUNTIF(Itens!$A$2:$A$20001,$A1649))</f>
        <v/>
      </c>
      <c r="C1649" s="34" t="str">
        <f>IF($A1649="","",IFERROR(SUMPRODUCT((Itens!$A$2:$A$20001=$A1649)*Itens!$D$2:$D$20001*(Itens!$E$2:$E$20001-Itens!$F$2:$F$20001)),"erro"))</f>
        <v/>
      </c>
      <c r="D1649" s="33" t="str">
        <f>IF($A1649="","",COUNTIF(Parcelas!$A$2:$A$20001,$A1649))</f>
        <v/>
      </c>
      <c r="E1649" s="34" t="str">
        <f>IF($A1649="","",SUMIF(Parcelas!$A$2:$A$20001,$A1649,Parcelas!$C$2:$C$20001))</f>
        <v/>
      </c>
      <c r="F1649" s="34" t="str">
        <f t="shared" si="25"/>
        <v/>
      </c>
      <c r="G1649" s="32" t="str">
        <f>IF($A1649="","",IF(COUNTIF(Faturas!$A$2:$A$2001,$A1649)&gt;1,"Código repetido na aba Faturas",IF($B1649=0,"Sem itens",IF($D1649=0,"Sem parcelas",IF(NOT(ISNUMBER($C1649)),"Valor inválido nos itens",IF($F1649&lt;&gt;0,"Parcelas não batem com os itens","OK"))))))</f>
        <v/>
      </c>
      <c r="H1649" s="3" t="str">
        <f>IF($A1649="","",IF(COUNTIF($A$9:$A1649,$A1649)=1,1,0))</f>
        <v/>
      </c>
    </row>
    <row r="1650" spans="1:8" x14ac:dyDescent="0.25">
      <c r="A1650" s="32" t="str">
        <f>IF(INDEX(Faturas!$A:$A,ROW()-7)="","",INDEX(Faturas!$A:$A,ROW()-7))</f>
        <v/>
      </c>
      <c r="B1650" s="33" t="str">
        <f>IF($A1650="","",COUNTIF(Itens!$A$2:$A$20001,$A1650))</f>
        <v/>
      </c>
      <c r="C1650" s="34" t="str">
        <f>IF($A1650="","",IFERROR(SUMPRODUCT((Itens!$A$2:$A$20001=$A1650)*Itens!$D$2:$D$20001*(Itens!$E$2:$E$20001-Itens!$F$2:$F$20001)),"erro"))</f>
        <v/>
      </c>
      <c r="D1650" s="33" t="str">
        <f>IF($A1650="","",COUNTIF(Parcelas!$A$2:$A$20001,$A1650))</f>
        <v/>
      </c>
      <c r="E1650" s="34" t="str">
        <f>IF($A1650="","",SUMIF(Parcelas!$A$2:$A$20001,$A1650,Parcelas!$C$2:$C$20001))</f>
        <v/>
      </c>
      <c r="F1650" s="34" t="str">
        <f t="shared" si="25"/>
        <v/>
      </c>
      <c r="G1650" s="32" t="str">
        <f>IF($A1650="","",IF(COUNTIF(Faturas!$A$2:$A$2001,$A1650)&gt;1,"Código repetido na aba Faturas",IF($B1650=0,"Sem itens",IF($D1650=0,"Sem parcelas",IF(NOT(ISNUMBER($C1650)),"Valor inválido nos itens",IF($F1650&lt;&gt;0,"Parcelas não batem com os itens","OK"))))))</f>
        <v/>
      </c>
      <c r="H1650" s="3" t="str">
        <f>IF($A1650="","",IF(COUNTIF($A$9:$A1650,$A1650)=1,1,0))</f>
        <v/>
      </c>
    </row>
    <row r="1651" spans="1:8" x14ac:dyDescent="0.25">
      <c r="A1651" s="32" t="str">
        <f>IF(INDEX(Faturas!$A:$A,ROW()-7)="","",INDEX(Faturas!$A:$A,ROW()-7))</f>
        <v/>
      </c>
      <c r="B1651" s="33" t="str">
        <f>IF($A1651="","",COUNTIF(Itens!$A$2:$A$20001,$A1651))</f>
        <v/>
      </c>
      <c r="C1651" s="34" t="str">
        <f>IF($A1651="","",IFERROR(SUMPRODUCT((Itens!$A$2:$A$20001=$A1651)*Itens!$D$2:$D$20001*(Itens!$E$2:$E$20001-Itens!$F$2:$F$20001)),"erro"))</f>
        <v/>
      </c>
      <c r="D1651" s="33" t="str">
        <f>IF($A1651="","",COUNTIF(Parcelas!$A$2:$A$20001,$A1651))</f>
        <v/>
      </c>
      <c r="E1651" s="34" t="str">
        <f>IF($A1651="","",SUMIF(Parcelas!$A$2:$A$20001,$A1651,Parcelas!$C$2:$C$20001))</f>
        <v/>
      </c>
      <c r="F1651" s="34" t="str">
        <f t="shared" si="25"/>
        <v/>
      </c>
      <c r="G1651" s="32" t="str">
        <f>IF($A1651="","",IF(COUNTIF(Faturas!$A$2:$A$2001,$A1651)&gt;1,"Código repetido na aba Faturas",IF($B1651=0,"Sem itens",IF($D1651=0,"Sem parcelas",IF(NOT(ISNUMBER($C1651)),"Valor inválido nos itens",IF($F1651&lt;&gt;0,"Parcelas não batem com os itens","OK"))))))</f>
        <v/>
      </c>
      <c r="H1651" s="3" t="str">
        <f>IF($A1651="","",IF(COUNTIF($A$9:$A1651,$A1651)=1,1,0))</f>
        <v/>
      </c>
    </row>
    <row r="1652" spans="1:8" x14ac:dyDescent="0.25">
      <c r="A1652" s="32" t="str">
        <f>IF(INDEX(Faturas!$A:$A,ROW()-7)="","",INDEX(Faturas!$A:$A,ROW()-7))</f>
        <v/>
      </c>
      <c r="B1652" s="33" t="str">
        <f>IF($A1652="","",COUNTIF(Itens!$A$2:$A$20001,$A1652))</f>
        <v/>
      </c>
      <c r="C1652" s="34" t="str">
        <f>IF($A1652="","",IFERROR(SUMPRODUCT((Itens!$A$2:$A$20001=$A1652)*Itens!$D$2:$D$20001*(Itens!$E$2:$E$20001-Itens!$F$2:$F$20001)),"erro"))</f>
        <v/>
      </c>
      <c r="D1652" s="33" t="str">
        <f>IF($A1652="","",COUNTIF(Parcelas!$A$2:$A$20001,$A1652))</f>
        <v/>
      </c>
      <c r="E1652" s="34" t="str">
        <f>IF($A1652="","",SUMIF(Parcelas!$A$2:$A$20001,$A1652,Parcelas!$C$2:$C$20001))</f>
        <v/>
      </c>
      <c r="F1652" s="34" t="str">
        <f t="shared" si="25"/>
        <v/>
      </c>
      <c r="G1652" s="32" t="str">
        <f>IF($A1652="","",IF(COUNTIF(Faturas!$A$2:$A$2001,$A1652)&gt;1,"Código repetido na aba Faturas",IF($B1652=0,"Sem itens",IF($D1652=0,"Sem parcelas",IF(NOT(ISNUMBER($C1652)),"Valor inválido nos itens",IF($F1652&lt;&gt;0,"Parcelas não batem com os itens","OK"))))))</f>
        <v/>
      </c>
      <c r="H1652" s="3" t="str">
        <f>IF($A1652="","",IF(COUNTIF($A$9:$A1652,$A1652)=1,1,0))</f>
        <v/>
      </c>
    </row>
    <row r="1653" spans="1:8" x14ac:dyDescent="0.25">
      <c r="A1653" s="32" t="str">
        <f>IF(INDEX(Faturas!$A:$A,ROW()-7)="","",INDEX(Faturas!$A:$A,ROW()-7))</f>
        <v/>
      </c>
      <c r="B1653" s="33" t="str">
        <f>IF($A1653="","",COUNTIF(Itens!$A$2:$A$20001,$A1653))</f>
        <v/>
      </c>
      <c r="C1653" s="34" t="str">
        <f>IF($A1653="","",IFERROR(SUMPRODUCT((Itens!$A$2:$A$20001=$A1653)*Itens!$D$2:$D$20001*(Itens!$E$2:$E$20001-Itens!$F$2:$F$20001)),"erro"))</f>
        <v/>
      </c>
      <c r="D1653" s="33" t="str">
        <f>IF($A1653="","",COUNTIF(Parcelas!$A$2:$A$20001,$A1653))</f>
        <v/>
      </c>
      <c r="E1653" s="34" t="str">
        <f>IF($A1653="","",SUMIF(Parcelas!$A$2:$A$20001,$A1653,Parcelas!$C$2:$C$20001))</f>
        <v/>
      </c>
      <c r="F1653" s="34" t="str">
        <f t="shared" si="25"/>
        <v/>
      </c>
      <c r="G1653" s="32" t="str">
        <f>IF($A1653="","",IF(COUNTIF(Faturas!$A$2:$A$2001,$A1653)&gt;1,"Código repetido na aba Faturas",IF($B1653=0,"Sem itens",IF($D1653=0,"Sem parcelas",IF(NOT(ISNUMBER($C1653)),"Valor inválido nos itens",IF($F1653&lt;&gt;0,"Parcelas não batem com os itens","OK"))))))</f>
        <v/>
      </c>
      <c r="H1653" s="3" t="str">
        <f>IF($A1653="","",IF(COUNTIF($A$9:$A1653,$A1653)=1,1,0))</f>
        <v/>
      </c>
    </row>
    <row r="1654" spans="1:8" x14ac:dyDescent="0.25">
      <c r="A1654" s="32" t="str">
        <f>IF(INDEX(Faturas!$A:$A,ROW()-7)="","",INDEX(Faturas!$A:$A,ROW()-7))</f>
        <v/>
      </c>
      <c r="B1654" s="33" t="str">
        <f>IF($A1654="","",COUNTIF(Itens!$A$2:$A$20001,$A1654))</f>
        <v/>
      </c>
      <c r="C1654" s="34" t="str">
        <f>IF($A1654="","",IFERROR(SUMPRODUCT((Itens!$A$2:$A$20001=$A1654)*Itens!$D$2:$D$20001*(Itens!$E$2:$E$20001-Itens!$F$2:$F$20001)),"erro"))</f>
        <v/>
      </c>
      <c r="D1654" s="33" t="str">
        <f>IF($A1654="","",COUNTIF(Parcelas!$A$2:$A$20001,$A1654))</f>
        <v/>
      </c>
      <c r="E1654" s="34" t="str">
        <f>IF($A1654="","",SUMIF(Parcelas!$A$2:$A$20001,$A1654,Parcelas!$C$2:$C$20001))</f>
        <v/>
      </c>
      <c r="F1654" s="34" t="str">
        <f t="shared" si="25"/>
        <v/>
      </c>
      <c r="G1654" s="32" t="str">
        <f>IF($A1654="","",IF(COUNTIF(Faturas!$A$2:$A$2001,$A1654)&gt;1,"Código repetido na aba Faturas",IF($B1654=0,"Sem itens",IF($D1654=0,"Sem parcelas",IF(NOT(ISNUMBER($C1654)),"Valor inválido nos itens",IF($F1654&lt;&gt;0,"Parcelas não batem com os itens","OK"))))))</f>
        <v/>
      </c>
      <c r="H1654" s="3" t="str">
        <f>IF($A1654="","",IF(COUNTIF($A$9:$A1654,$A1654)=1,1,0))</f>
        <v/>
      </c>
    </row>
    <row r="1655" spans="1:8" x14ac:dyDescent="0.25">
      <c r="A1655" s="32" t="str">
        <f>IF(INDEX(Faturas!$A:$A,ROW()-7)="","",INDEX(Faturas!$A:$A,ROW()-7))</f>
        <v/>
      </c>
      <c r="B1655" s="33" t="str">
        <f>IF($A1655="","",COUNTIF(Itens!$A$2:$A$20001,$A1655))</f>
        <v/>
      </c>
      <c r="C1655" s="34" t="str">
        <f>IF($A1655="","",IFERROR(SUMPRODUCT((Itens!$A$2:$A$20001=$A1655)*Itens!$D$2:$D$20001*(Itens!$E$2:$E$20001-Itens!$F$2:$F$20001)),"erro"))</f>
        <v/>
      </c>
      <c r="D1655" s="33" t="str">
        <f>IF($A1655="","",COUNTIF(Parcelas!$A$2:$A$20001,$A1655))</f>
        <v/>
      </c>
      <c r="E1655" s="34" t="str">
        <f>IF($A1655="","",SUMIF(Parcelas!$A$2:$A$20001,$A1655,Parcelas!$C$2:$C$20001))</f>
        <v/>
      </c>
      <c r="F1655" s="34" t="str">
        <f t="shared" si="25"/>
        <v/>
      </c>
      <c r="G1655" s="32" t="str">
        <f>IF($A1655="","",IF(COUNTIF(Faturas!$A$2:$A$2001,$A1655)&gt;1,"Código repetido na aba Faturas",IF($B1655=0,"Sem itens",IF($D1655=0,"Sem parcelas",IF(NOT(ISNUMBER($C1655)),"Valor inválido nos itens",IF($F1655&lt;&gt;0,"Parcelas não batem com os itens","OK"))))))</f>
        <v/>
      </c>
      <c r="H1655" s="3" t="str">
        <f>IF($A1655="","",IF(COUNTIF($A$9:$A1655,$A1655)=1,1,0))</f>
        <v/>
      </c>
    </row>
    <row r="1656" spans="1:8" x14ac:dyDescent="0.25">
      <c r="A1656" s="32" t="str">
        <f>IF(INDEX(Faturas!$A:$A,ROW()-7)="","",INDEX(Faturas!$A:$A,ROW()-7))</f>
        <v/>
      </c>
      <c r="B1656" s="33" t="str">
        <f>IF($A1656="","",COUNTIF(Itens!$A$2:$A$20001,$A1656))</f>
        <v/>
      </c>
      <c r="C1656" s="34" t="str">
        <f>IF($A1656="","",IFERROR(SUMPRODUCT((Itens!$A$2:$A$20001=$A1656)*Itens!$D$2:$D$20001*(Itens!$E$2:$E$20001-Itens!$F$2:$F$20001)),"erro"))</f>
        <v/>
      </c>
      <c r="D1656" s="33" t="str">
        <f>IF($A1656="","",COUNTIF(Parcelas!$A$2:$A$20001,$A1656))</f>
        <v/>
      </c>
      <c r="E1656" s="34" t="str">
        <f>IF($A1656="","",SUMIF(Parcelas!$A$2:$A$20001,$A1656,Parcelas!$C$2:$C$20001))</f>
        <v/>
      </c>
      <c r="F1656" s="34" t="str">
        <f t="shared" si="25"/>
        <v/>
      </c>
      <c r="G1656" s="32" t="str">
        <f>IF($A1656="","",IF(COUNTIF(Faturas!$A$2:$A$2001,$A1656)&gt;1,"Código repetido na aba Faturas",IF($B1656=0,"Sem itens",IF($D1656=0,"Sem parcelas",IF(NOT(ISNUMBER($C1656)),"Valor inválido nos itens",IF($F1656&lt;&gt;0,"Parcelas não batem com os itens","OK"))))))</f>
        <v/>
      </c>
      <c r="H1656" s="3" t="str">
        <f>IF($A1656="","",IF(COUNTIF($A$9:$A1656,$A1656)=1,1,0))</f>
        <v/>
      </c>
    </row>
    <row r="1657" spans="1:8" x14ac:dyDescent="0.25">
      <c r="A1657" s="32" t="str">
        <f>IF(INDEX(Faturas!$A:$A,ROW()-7)="","",INDEX(Faturas!$A:$A,ROW()-7))</f>
        <v/>
      </c>
      <c r="B1657" s="33" t="str">
        <f>IF($A1657="","",COUNTIF(Itens!$A$2:$A$20001,$A1657))</f>
        <v/>
      </c>
      <c r="C1657" s="34" t="str">
        <f>IF($A1657="","",IFERROR(SUMPRODUCT((Itens!$A$2:$A$20001=$A1657)*Itens!$D$2:$D$20001*(Itens!$E$2:$E$20001-Itens!$F$2:$F$20001)),"erro"))</f>
        <v/>
      </c>
      <c r="D1657" s="33" t="str">
        <f>IF($A1657="","",COUNTIF(Parcelas!$A$2:$A$20001,$A1657))</f>
        <v/>
      </c>
      <c r="E1657" s="34" t="str">
        <f>IF($A1657="","",SUMIF(Parcelas!$A$2:$A$20001,$A1657,Parcelas!$C$2:$C$20001))</f>
        <v/>
      </c>
      <c r="F1657" s="34" t="str">
        <f t="shared" si="25"/>
        <v/>
      </c>
      <c r="G1657" s="32" t="str">
        <f>IF($A1657="","",IF(COUNTIF(Faturas!$A$2:$A$2001,$A1657)&gt;1,"Código repetido na aba Faturas",IF($B1657=0,"Sem itens",IF($D1657=0,"Sem parcelas",IF(NOT(ISNUMBER($C1657)),"Valor inválido nos itens",IF($F1657&lt;&gt;0,"Parcelas não batem com os itens","OK"))))))</f>
        <v/>
      </c>
      <c r="H1657" s="3" t="str">
        <f>IF($A1657="","",IF(COUNTIF($A$9:$A1657,$A1657)=1,1,0))</f>
        <v/>
      </c>
    </row>
    <row r="1658" spans="1:8" x14ac:dyDescent="0.25">
      <c r="A1658" s="32" t="str">
        <f>IF(INDEX(Faturas!$A:$A,ROW()-7)="","",INDEX(Faturas!$A:$A,ROW()-7))</f>
        <v/>
      </c>
      <c r="B1658" s="33" t="str">
        <f>IF($A1658="","",COUNTIF(Itens!$A$2:$A$20001,$A1658))</f>
        <v/>
      </c>
      <c r="C1658" s="34" t="str">
        <f>IF($A1658="","",IFERROR(SUMPRODUCT((Itens!$A$2:$A$20001=$A1658)*Itens!$D$2:$D$20001*(Itens!$E$2:$E$20001-Itens!$F$2:$F$20001)),"erro"))</f>
        <v/>
      </c>
      <c r="D1658" s="33" t="str">
        <f>IF($A1658="","",COUNTIF(Parcelas!$A$2:$A$20001,$A1658))</f>
        <v/>
      </c>
      <c r="E1658" s="34" t="str">
        <f>IF($A1658="","",SUMIF(Parcelas!$A$2:$A$20001,$A1658,Parcelas!$C$2:$C$20001))</f>
        <v/>
      </c>
      <c r="F1658" s="34" t="str">
        <f t="shared" si="25"/>
        <v/>
      </c>
      <c r="G1658" s="32" t="str">
        <f>IF($A1658="","",IF(COUNTIF(Faturas!$A$2:$A$2001,$A1658)&gt;1,"Código repetido na aba Faturas",IF($B1658=0,"Sem itens",IF($D1658=0,"Sem parcelas",IF(NOT(ISNUMBER($C1658)),"Valor inválido nos itens",IF($F1658&lt;&gt;0,"Parcelas não batem com os itens","OK"))))))</f>
        <v/>
      </c>
      <c r="H1658" s="3" t="str">
        <f>IF($A1658="","",IF(COUNTIF($A$9:$A1658,$A1658)=1,1,0))</f>
        <v/>
      </c>
    </row>
    <row r="1659" spans="1:8" x14ac:dyDescent="0.25">
      <c r="A1659" s="32" t="str">
        <f>IF(INDEX(Faturas!$A:$A,ROW()-7)="","",INDEX(Faturas!$A:$A,ROW()-7))</f>
        <v/>
      </c>
      <c r="B1659" s="33" t="str">
        <f>IF($A1659="","",COUNTIF(Itens!$A$2:$A$20001,$A1659))</f>
        <v/>
      </c>
      <c r="C1659" s="34" t="str">
        <f>IF($A1659="","",IFERROR(SUMPRODUCT((Itens!$A$2:$A$20001=$A1659)*Itens!$D$2:$D$20001*(Itens!$E$2:$E$20001-Itens!$F$2:$F$20001)),"erro"))</f>
        <v/>
      </c>
      <c r="D1659" s="33" t="str">
        <f>IF($A1659="","",COUNTIF(Parcelas!$A$2:$A$20001,$A1659))</f>
        <v/>
      </c>
      <c r="E1659" s="34" t="str">
        <f>IF($A1659="","",SUMIF(Parcelas!$A$2:$A$20001,$A1659,Parcelas!$C$2:$C$20001))</f>
        <v/>
      </c>
      <c r="F1659" s="34" t="str">
        <f t="shared" si="25"/>
        <v/>
      </c>
      <c r="G1659" s="32" t="str">
        <f>IF($A1659="","",IF(COUNTIF(Faturas!$A$2:$A$2001,$A1659)&gt;1,"Código repetido na aba Faturas",IF($B1659=0,"Sem itens",IF($D1659=0,"Sem parcelas",IF(NOT(ISNUMBER($C1659)),"Valor inválido nos itens",IF($F1659&lt;&gt;0,"Parcelas não batem com os itens","OK"))))))</f>
        <v/>
      </c>
      <c r="H1659" s="3" t="str">
        <f>IF($A1659="","",IF(COUNTIF($A$9:$A1659,$A1659)=1,1,0))</f>
        <v/>
      </c>
    </row>
    <row r="1660" spans="1:8" x14ac:dyDescent="0.25">
      <c r="A1660" s="32" t="str">
        <f>IF(INDEX(Faturas!$A:$A,ROW()-7)="","",INDEX(Faturas!$A:$A,ROW()-7))</f>
        <v/>
      </c>
      <c r="B1660" s="33" t="str">
        <f>IF($A1660="","",COUNTIF(Itens!$A$2:$A$20001,$A1660))</f>
        <v/>
      </c>
      <c r="C1660" s="34" t="str">
        <f>IF($A1660="","",IFERROR(SUMPRODUCT((Itens!$A$2:$A$20001=$A1660)*Itens!$D$2:$D$20001*(Itens!$E$2:$E$20001-Itens!$F$2:$F$20001)),"erro"))</f>
        <v/>
      </c>
      <c r="D1660" s="33" t="str">
        <f>IF($A1660="","",COUNTIF(Parcelas!$A$2:$A$20001,$A1660))</f>
        <v/>
      </c>
      <c r="E1660" s="34" t="str">
        <f>IF($A1660="","",SUMIF(Parcelas!$A$2:$A$20001,$A1660,Parcelas!$C$2:$C$20001))</f>
        <v/>
      </c>
      <c r="F1660" s="34" t="str">
        <f t="shared" si="25"/>
        <v/>
      </c>
      <c r="G1660" s="32" t="str">
        <f>IF($A1660="","",IF(COUNTIF(Faturas!$A$2:$A$2001,$A1660)&gt;1,"Código repetido na aba Faturas",IF($B1660=0,"Sem itens",IF($D1660=0,"Sem parcelas",IF(NOT(ISNUMBER($C1660)),"Valor inválido nos itens",IF($F1660&lt;&gt;0,"Parcelas não batem com os itens","OK"))))))</f>
        <v/>
      </c>
      <c r="H1660" s="3" t="str">
        <f>IF($A1660="","",IF(COUNTIF($A$9:$A1660,$A1660)=1,1,0))</f>
        <v/>
      </c>
    </row>
    <row r="1661" spans="1:8" x14ac:dyDescent="0.25">
      <c r="A1661" s="32" t="str">
        <f>IF(INDEX(Faturas!$A:$A,ROW()-7)="","",INDEX(Faturas!$A:$A,ROW()-7))</f>
        <v/>
      </c>
      <c r="B1661" s="33" t="str">
        <f>IF($A1661="","",COUNTIF(Itens!$A$2:$A$20001,$A1661))</f>
        <v/>
      </c>
      <c r="C1661" s="34" t="str">
        <f>IF($A1661="","",IFERROR(SUMPRODUCT((Itens!$A$2:$A$20001=$A1661)*Itens!$D$2:$D$20001*(Itens!$E$2:$E$20001-Itens!$F$2:$F$20001)),"erro"))</f>
        <v/>
      </c>
      <c r="D1661" s="33" t="str">
        <f>IF($A1661="","",COUNTIF(Parcelas!$A$2:$A$20001,$A1661))</f>
        <v/>
      </c>
      <c r="E1661" s="34" t="str">
        <f>IF($A1661="","",SUMIF(Parcelas!$A$2:$A$20001,$A1661,Parcelas!$C$2:$C$20001))</f>
        <v/>
      </c>
      <c r="F1661" s="34" t="str">
        <f t="shared" si="25"/>
        <v/>
      </c>
      <c r="G1661" s="32" t="str">
        <f>IF($A1661="","",IF(COUNTIF(Faturas!$A$2:$A$2001,$A1661)&gt;1,"Código repetido na aba Faturas",IF($B1661=0,"Sem itens",IF($D1661=0,"Sem parcelas",IF(NOT(ISNUMBER($C1661)),"Valor inválido nos itens",IF($F1661&lt;&gt;0,"Parcelas não batem com os itens","OK"))))))</f>
        <v/>
      </c>
      <c r="H1661" s="3" t="str">
        <f>IF($A1661="","",IF(COUNTIF($A$9:$A1661,$A1661)=1,1,0))</f>
        <v/>
      </c>
    </row>
    <row r="1662" spans="1:8" x14ac:dyDescent="0.25">
      <c r="A1662" s="32" t="str">
        <f>IF(INDEX(Faturas!$A:$A,ROW()-7)="","",INDEX(Faturas!$A:$A,ROW()-7))</f>
        <v/>
      </c>
      <c r="B1662" s="33" t="str">
        <f>IF($A1662="","",COUNTIF(Itens!$A$2:$A$20001,$A1662))</f>
        <v/>
      </c>
      <c r="C1662" s="34" t="str">
        <f>IF($A1662="","",IFERROR(SUMPRODUCT((Itens!$A$2:$A$20001=$A1662)*Itens!$D$2:$D$20001*(Itens!$E$2:$E$20001-Itens!$F$2:$F$20001)),"erro"))</f>
        <v/>
      </c>
      <c r="D1662" s="33" t="str">
        <f>IF($A1662="","",COUNTIF(Parcelas!$A$2:$A$20001,$A1662))</f>
        <v/>
      </c>
      <c r="E1662" s="34" t="str">
        <f>IF($A1662="","",SUMIF(Parcelas!$A$2:$A$20001,$A1662,Parcelas!$C$2:$C$20001))</f>
        <v/>
      </c>
      <c r="F1662" s="34" t="str">
        <f t="shared" si="25"/>
        <v/>
      </c>
      <c r="G1662" s="32" t="str">
        <f>IF($A1662="","",IF(COUNTIF(Faturas!$A$2:$A$2001,$A1662)&gt;1,"Código repetido na aba Faturas",IF($B1662=0,"Sem itens",IF($D1662=0,"Sem parcelas",IF(NOT(ISNUMBER($C1662)),"Valor inválido nos itens",IF($F1662&lt;&gt;0,"Parcelas não batem com os itens","OK"))))))</f>
        <v/>
      </c>
      <c r="H1662" s="3" t="str">
        <f>IF($A1662="","",IF(COUNTIF($A$9:$A1662,$A1662)=1,1,0))</f>
        <v/>
      </c>
    </row>
    <row r="1663" spans="1:8" x14ac:dyDescent="0.25">
      <c r="A1663" s="32" t="str">
        <f>IF(INDEX(Faturas!$A:$A,ROW()-7)="","",INDEX(Faturas!$A:$A,ROW()-7))</f>
        <v/>
      </c>
      <c r="B1663" s="33" t="str">
        <f>IF($A1663="","",COUNTIF(Itens!$A$2:$A$20001,$A1663))</f>
        <v/>
      </c>
      <c r="C1663" s="34" t="str">
        <f>IF($A1663="","",IFERROR(SUMPRODUCT((Itens!$A$2:$A$20001=$A1663)*Itens!$D$2:$D$20001*(Itens!$E$2:$E$20001-Itens!$F$2:$F$20001)),"erro"))</f>
        <v/>
      </c>
      <c r="D1663" s="33" t="str">
        <f>IF($A1663="","",COUNTIF(Parcelas!$A$2:$A$20001,$A1663))</f>
        <v/>
      </c>
      <c r="E1663" s="34" t="str">
        <f>IF($A1663="","",SUMIF(Parcelas!$A$2:$A$20001,$A1663,Parcelas!$C$2:$C$20001))</f>
        <v/>
      </c>
      <c r="F1663" s="34" t="str">
        <f t="shared" si="25"/>
        <v/>
      </c>
      <c r="G1663" s="32" t="str">
        <f>IF($A1663="","",IF(COUNTIF(Faturas!$A$2:$A$2001,$A1663)&gt;1,"Código repetido na aba Faturas",IF($B1663=0,"Sem itens",IF($D1663=0,"Sem parcelas",IF(NOT(ISNUMBER($C1663)),"Valor inválido nos itens",IF($F1663&lt;&gt;0,"Parcelas não batem com os itens","OK"))))))</f>
        <v/>
      </c>
      <c r="H1663" s="3" t="str">
        <f>IF($A1663="","",IF(COUNTIF($A$9:$A1663,$A1663)=1,1,0))</f>
        <v/>
      </c>
    </row>
    <row r="1664" spans="1:8" x14ac:dyDescent="0.25">
      <c r="A1664" s="32" t="str">
        <f>IF(INDEX(Faturas!$A:$A,ROW()-7)="","",INDEX(Faturas!$A:$A,ROW()-7))</f>
        <v/>
      </c>
      <c r="B1664" s="33" t="str">
        <f>IF($A1664="","",COUNTIF(Itens!$A$2:$A$20001,$A1664))</f>
        <v/>
      </c>
      <c r="C1664" s="34" t="str">
        <f>IF($A1664="","",IFERROR(SUMPRODUCT((Itens!$A$2:$A$20001=$A1664)*Itens!$D$2:$D$20001*(Itens!$E$2:$E$20001-Itens!$F$2:$F$20001)),"erro"))</f>
        <v/>
      </c>
      <c r="D1664" s="33" t="str">
        <f>IF($A1664="","",COUNTIF(Parcelas!$A$2:$A$20001,$A1664))</f>
        <v/>
      </c>
      <c r="E1664" s="34" t="str">
        <f>IF($A1664="","",SUMIF(Parcelas!$A$2:$A$20001,$A1664,Parcelas!$C$2:$C$20001))</f>
        <v/>
      </c>
      <c r="F1664" s="34" t="str">
        <f t="shared" si="25"/>
        <v/>
      </c>
      <c r="G1664" s="32" t="str">
        <f>IF($A1664="","",IF(COUNTIF(Faturas!$A$2:$A$2001,$A1664)&gt;1,"Código repetido na aba Faturas",IF($B1664=0,"Sem itens",IF($D1664=0,"Sem parcelas",IF(NOT(ISNUMBER($C1664)),"Valor inválido nos itens",IF($F1664&lt;&gt;0,"Parcelas não batem com os itens","OK"))))))</f>
        <v/>
      </c>
      <c r="H1664" s="3" t="str">
        <f>IF($A1664="","",IF(COUNTIF($A$9:$A1664,$A1664)=1,1,0))</f>
        <v/>
      </c>
    </row>
    <row r="1665" spans="1:8" x14ac:dyDescent="0.25">
      <c r="A1665" s="32" t="str">
        <f>IF(INDEX(Faturas!$A:$A,ROW()-7)="","",INDEX(Faturas!$A:$A,ROW()-7))</f>
        <v/>
      </c>
      <c r="B1665" s="33" t="str">
        <f>IF($A1665="","",COUNTIF(Itens!$A$2:$A$20001,$A1665))</f>
        <v/>
      </c>
      <c r="C1665" s="34" t="str">
        <f>IF($A1665="","",IFERROR(SUMPRODUCT((Itens!$A$2:$A$20001=$A1665)*Itens!$D$2:$D$20001*(Itens!$E$2:$E$20001-Itens!$F$2:$F$20001)),"erro"))</f>
        <v/>
      </c>
      <c r="D1665" s="33" t="str">
        <f>IF($A1665="","",COUNTIF(Parcelas!$A$2:$A$20001,$A1665))</f>
        <v/>
      </c>
      <c r="E1665" s="34" t="str">
        <f>IF($A1665="","",SUMIF(Parcelas!$A$2:$A$20001,$A1665,Parcelas!$C$2:$C$20001))</f>
        <v/>
      </c>
      <c r="F1665" s="34" t="str">
        <f t="shared" si="25"/>
        <v/>
      </c>
      <c r="G1665" s="32" t="str">
        <f>IF($A1665="","",IF(COUNTIF(Faturas!$A$2:$A$2001,$A1665)&gt;1,"Código repetido na aba Faturas",IF($B1665=0,"Sem itens",IF($D1665=0,"Sem parcelas",IF(NOT(ISNUMBER($C1665)),"Valor inválido nos itens",IF($F1665&lt;&gt;0,"Parcelas não batem com os itens","OK"))))))</f>
        <v/>
      </c>
      <c r="H1665" s="3" t="str">
        <f>IF($A1665="","",IF(COUNTIF($A$9:$A1665,$A1665)=1,1,0))</f>
        <v/>
      </c>
    </row>
    <row r="1666" spans="1:8" x14ac:dyDescent="0.25">
      <c r="A1666" s="32" t="str">
        <f>IF(INDEX(Faturas!$A:$A,ROW()-7)="","",INDEX(Faturas!$A:$A,ROW()-7))</f>
        <v/>
      </c>
      <c r="B1666" s="33" t="str">
        <f>IF($A1666="","",COUNTIF(Itens!$A$2:$A$20001,$A1666))</f>
        <v/>
      </c>
      <c r="C1666" s="34" t="str">
        <f>IF($A1666="","",IFERROR(SUMPRODUCT((Itens!$A$2:$A$20001=$A1666)*Itens!$D$2:$D$20001*(Itens!$E$2:$E$20001-Itens!$F$2:$F$20001)),"erro"))</f>
        <v/>
      </c>
      <c r="D1666" s="33" t="str">
        <f>IF($A1666="","",COUNTIF(Parcelas!$A$2:$A$20001,$A1666))</f>
        <v/>
      </c>
      <c r="E1666" s="34" t="str">
        <f>IF($A1666="","",SUMIF(Parcelas!$A$2:$A$20001,$A1666,Parcelas!$C$2:$C$20001))</f>
        <v/>
      </c>
      <c r="F1666" s="34" t="str">
        <f t="shared" si="25"/>
        <v/>
      </c>
      <c r="G1666" s="32" t="str">
        <f>IF($A1666="","",IF(COUNTIF(Faturas!$A$2:$A$2001,$A1666)&gt;1,"Código repetido na aba Faturas",IF($B1666=0,"Sem itens",IF($D1666=0,"Sem parcelas",IF(NOT(ISNUMBER($C1666)),"Valor inválido nos itens",IF($F1666&lt;&gt;0,"Parcelas não batem com os itens","OK"))))))</f>
        <v/>
      </c>
      <c r="H1666" s="3" t="str">
        <f>IF($A1666="","",IF(COUNTIF($A$9:$A1666,$A1666)=1,1,0))</f>
        <v/>
      </c>
    </row>
    <row r="1667" spans="1:8" x14ac:dyDescent="0.25">
      <c r="A1667" s="32" t="str">
        <f>IF(INDEX(Faturas!$A:$A,ROW()-7)="","",INDEX(Faturas!$A:$A,ROW()-7))</f>
        <v/>
      </c>
      <c r="B1667" s="33" t="str">
        <f>IF($A1667="","",COUNTIF(Itens!$A$2:$A$20001,$A1667))</f>
        <v/>
      </c>
      <c r="C1667" s="34" t="str">
        <f>IF($A1667="","",IFERROR(SUMPRODUCT((Itens!$A$2:$A$20001=$A1667)*Itens!$D$2:$D$20001*(Itens!$E$2:$E$20001-Itens!$F$2:$F$20001)),"erro"))</f>
        <v/>
      </c>
      <c r="D1667" s="33" t="str">
        <f>IF($A1667="","",COUNTIF(Parcelas!$A$2:$A$20001,$A1667))</f>
        <v/>
      </c>
      <c r="E1667" s="34" t="str">
        <f>IF($A1667="","",SUMIF(Parcelas!$A$2:$A$20001,$A1667,Parcelas!$C$2:$C$20001))</f>
        <v/>
      </c>
      <c r="F1667" s="34" t="str">
        <f t="shared" si="25"/>
        <v/>
      </c>
      <c r="G1667" s="32" t="str">
        <f>IF($A1667="","",IF(COUNTIF(Faturas!$A$2:$A$2001,$A1667)&gt;1,"Código repetido na aba Faturas",IF($B1667=0,"Sem itens",IF($D1667=0,"Sem parcelas",IF(NOT(ISNUMBER($C1667)),"Valor inválido nos itens",IF($F1667&lt;&gt;0,"Parcelas não batem com os itens","OK"))))))</f>
        <v/>
      </c>
      <c r="H1667" s="3" t="str">
        <f>IF($A1667="","",IF(COUNTIF($A$9:$A1667,$A1667)=1,1,0))</f>
        <v/>
      </c>
    </row>
    <row r="1668" spans="1:8" x14ac:dyDescent="0.25">
      <c r="A1668" s="32" t="str">
        <f>IF(INDEX(Faturas!$A:$A,ROW()-7)="","",INDEX(Faturas!$A:$A,ROW()-7))</f>
        <v/>
      </c>
      <c r="B1668" s="33" t="str">
        <f>IF($A1668="","",COUNTIF(Itens!$A$2:$A$20001,$A1668))</f>
        <v/>
      </c>
      <c r="C1668" s="34" t="str">
        <f>IF($A1668="","",IFERROR(SUMPRODUCT((Itens!$A$2:$A$20001=$A1668)*Itens!$D$2:$D$20001*(Itens!$E$2:$E$20001-Itens!$F$2:$F$20001)),"erro"))</f>
        <v/>
      </c>
      <c r="D1668" s="33" t="str">
        <f>IF($A1668="","",COUNTIF(Parcelas!$A$2:$A$20001,$A1668))</f>
        <v/>
      </c>
      <c r="E1668" s="34" t="str">
        <f>IF($A1668="","",SUMIF(Parcelas!$A$2:$A$20001,$A1668,Parcelas!$C$2:$C$20001))</f>
        <v/>
      </c>
      <c r="F1668" s="34" t="str">
        <f t="shared" si="25"/>
        <v/>
      </c>
      <c r="G1668" s="32" t="str">
        <f>IF($A1668="","",IF(COUNTIF(Faturas!$A$2:$A$2001,$A1668)&gt;1,"Código repetido na aba Faturas",IF($B1668=0,"Sem itens",IF($D1668=0,"Sem parcelas",IF(NOT(ISNUMBER($C1668)),"Valor inválido nos itens",IF($F1668&lt;&gt;0,"Parcelas não batem com os itens","OK"))))))</f>
        <v/>
      </c>
      <c r="H1668" s="3" t="str">
        <f>IF($A1668="","",IF(COUNTIF($A$9:$A1668,$A1668)=1,1,0))</f>
        <v/>
      </c>
    </row>
    <row r="1669" spans="1:8" x14ac:dyDescent="0.25">
      <c r="A1669" s="32" t="str">
        <f>IF(INDEX(Faturas!$A:$A,ROW()-7)="","",INDEX(Faturas!$A:$A,ROW()-7))</f>
        <v/>
      </c>
      <c r="B1669" s="33" t="str">
        <f>IF($A1669="","",COUNTIF(Itens!$A$2:$A$20001,$A1669))</f>
        <v/>
      </c>
      <c r="C1669" s="34" t="str">
        <f>IF($A1669="","",IFERROR(SUMPRODUCT((Itens!$A$2:$A$20001=$A1669)*Itens!$D$2:$D$20001*(Itens!$E$2:$E$20001-Itens!$F$2:$F$20001)),"erro"))</f>
        <v/>
      </c>
      <c r="D1669" s="33" t="str">
        <f>IF($A1669="","",COUNTIF(Parcelas!$A$2:$A$20001,$A1669))</f>
        <v/>
      </c>
      <c r="E1669" s="34" t="str">
        <f>IF($A1669="","",SUMIF(Parcelas!$A$2:$A$20001,$A1669,Parcelas!$C$2:$C$20001))</f>
        <v/>
      </c>
      <c r="F1669" s="34" t="str">
        <f t="shared" si="25"/>
        <v/>
      </c>
      <c r="G1669" s="32" t="str">
        <f>IF($A1669="","",IF(COUNTIF(Faturas!$A$2:$A$2001,$A1669)&gt;1,"Código repetido na aba Faturas",IF($B1669=0,"Sem itens",IF($D1669=0,"Sem parcelas",IF(NOT(ISNUMBER($C1669)),"Valor inválido nos itens",IF($F1669&lt;&gt;0,"Parcelas não batem com os itens","OK"))))))</f>
        <v/>
      </c>
      <c r="H1669" s="3" t="str">
        <f>IF($A1669="","",IF(COUNTIF($A$9:$A1669,$A1669)=1,1,0))</f>
        <v/>
      </c>
    </row>
    <row r="1670" spans="1:8" x14ac:dyDescent="0.25">
      <c r="A1670" s="32" t="str">
        <f>IF(INDEX(Faturas!$A:$A,ROW()-7)="","",INDEX(Faturas!$A:$A,ROW()-7))</f>
        <v/>
      </c>
      <c r="B1670" s="33" t="str">
        <f>IF($A1670="","",COUNTIF(Itens!$A$2:$A$20001,$A1670))</f>
        <v/>
      </c>
      <c r="C1670" s="34" t="str">
        <f>IF($A1670="","",IFERROR(SUMPRODUCT((Itens!$A$2:$A$20001=$A1670)*Itens!$D$2:$D$20001*(Itens!$E$2:$E$20001-Itens!$F$2:$F$20001)),"erro"))</f>
        <v/>
      </c>
      <c r="D1670" s="33" t="str">
        <f>IF($A1670="","",COUNTIF(Parcelas!$A$2:$A$20001,$A1670))</f>
        <v/>
      </c>
      <c r="E1670" s="34" t="str">
        <f>IF($A1670="","",SUMIF(Parcelas!$A$2:$A$20001,$A1670,Parcelas!$C$2:$C$20001))</f>
        <v/>
      </c>
      <c r="F1670" s="34" t="str">
        <f t="shared" si="25"/>
        <v/>
      </c>
      <c r="G1670" s="32" t="str">
        <f>IF($A1670="","",IF(COUNTIF(Faturas!$A$2:$A$2001,$A1670)&gt;1,"Código repetido na aba Faturas",IF($B1670=0,"Sem itens",IF($D1670=0,"Sem parcelas",IF(NOT(ISNUMBER($C1670)),"Valor inválido nos itens",IF($F1670&lt;&gt;0,"Parcelas não batem com os itens","OK"))))))</f>
        <v/>
      </c>
      <c r="H1670" s="3" t="str">
        <f>IF($A1670="","",IF(COUNTIF($A$9:$A1670,$A1670)=1,1,0))</f>
        <v/>
      </c>
    </row>
    <row r="1671" spans="1:8" x14ac:dyDescent="0.25">
      <c r="A1671" s="32" t="str">
        <f>IF(INDEX(Faturas!$A:$A,ROW()-7)="","",INDEX(Faturas!$A:$A,ROW()-7))</f>
        <v/>
      </c>
      <c r="B1671" s="33" t="str">
        <f>IF($A1671="","",COUNTIF(Itens!$A$2:$A$20001,$A1671))</f>
        <v/>
      </c>
      <c r="C1671" s="34" t="str">
        <f>IF($A1671="","",IFERROR(SUMPRODUCT((Itens!$A$2:$A$20001=$A1671)*Itens!$D$2:$D$20001*(Itens!$E$2:$E$20001-Itens!$F$2:$F$20001)),"erro"))</f>
        <v/>
      </c>
      <c r="D1671" s="33" t="str">
        <f>IF($A1671="","",COUNTIF(Parcelas!$A$2:$A$20001,$A1671))</f>
        <v/>
      </c>
      <c r="E1671" s="34" t="str">
        <f>IF($A1671="","",SUMIF(Parcelas!$A$2:$A$20001,$A1671,Parcelas!$C$2:$C$20001))</f>
        <v/>
      </c>
      <c r="F1671" s="34" t="str">
        <f t="shared" si="25"/>
        <v/>
      </c>
      <c r="G1671" s="32" t="str">
        <f>IF($A1671="","",IF(COUNTIF(Faturas!$A$2:$A$2001,$A1671)&gt;1,"Código repetido na aba Faturas",IF($B1671=0,"Sem itens",IF($D1671=0,"Sem parcelas",IF(NOT(ISNUMBER($C1671)),"Valor inválido nos itens",IF($F1671&lt;&gt;0,"Parcelas não batem com os itens","OK"))))))</f>
        <v/>
      </c>
      <c r="H1671" s="3" t="str">
        <f>IF($A1671="","",IF(COUNTIF($A$9:$A1671,$A1671)=1,1,0))</f>
        <v/>
      </c>
    </row>
    <row r="1672" spans="1:8" x14ac:dyDescent="0.25">
      <c r="A1672" s="32" t="str">
        <f>IF(INDEX(Faturas!$A:$A,ROW()-7)="","",INDEX(Faturas!$A:$A,ROW()-7))</f>
        <v/>
      </c>
      <c r="B1672" s="33" t="str">
        <f>IF($A1672="","",COUNTIF(Itens!$A$2:$A$20001,$A1672))</f>
        <v/>
      </c>
      <c r="C1672" s="34" t="str">
        <f>IF($A1672="","",IFERROR(SUMPRODUCT((Itens!$A$2:$A$20001=$A1672)*Itens!$D$2:$D$20001*(Itens!$E$2:$E$20001-Itens!$F$2:$F$20001)),"erro"))</f>
        <v/>
      </c>
      <c r="D1672" s="33" t="str">
        <f>IF($A1672="","",COUNTIF(Parcelas!$A$2:$A$20001,$A1672))</f>
        <v/>
      </c>
      <c r="E1672" s="34" t="str">
        <f>IF($A1672="","",SUMIF(Parcelas!$A$2:$A$20001,$A1672,Parcelas!$C$2:$C$20001))</f>
        <v/>
      </c>
      <c r="F1672" s="34" t="str">
        <f t="shared" si="25"/>
        <v/>
      </c>
      <c r="G1672" s="32" t="str">
        <f>IF($A1672="","",IF(COUNTIF(Faturas!$A$2:$A$2001,$A1672)&gt;1,"Código repetido na aba Faturas",IF($B1672=0,"Sem itens",IF($D1672=0,"Sem parcelas",IF(NOT(ISNUMBER($C1672)),"Valor inválido nos itens",IF($F1672&lt;&gt;0,"Parcelas não batem com os itens","OK"))))))</f>
        <v/>
      </c>
      <c r="H1672" s="3" t="str">
        <f>IF($A1672="","",IF(COUNTIF($A$9:$A1672,$A1672)=1,1,0))</f>
        <v/>
      </c>
    </row>
    <row r="1673" spans="1:8" x14ac:dyDescent="0.25">
      <c r="A1673" s="32" t="str">
        <f>IF(INDEX(Faturas!$A:$A,ROW()-7)="","",INDEX(Faturas!$A:$A,ROW()-7))</f>
        <v/>
      </c>
      <c r="B1673" s="33" t="str">
        <f>IF($A1673="","",COUNTIF(Itens!$A$2:$A$20001,$A1673))</f>
        <v/>
      </c>
      <c r="C1673" s="34" t="str">
        <f>IF($A1673="","",IFERROR(SUMPRODUCT((Itens!$A$2:$A$20001=$A1673)*Itens!$D$2:$D$20001*(Itens!$E$2:$E$20001-Itens!$F$2:$F$20001)),"erro"))</f>
        <v/>
      </c>
      <c r="D1673" s="33" t="str">
        <f>IF($A1673="","",COUNTIF(Parcelas!$A$2:$A$20001,$A1673))</f>
        <v/>
      </c>
      <c r="E1673" s="34" t="str">
        <f>IF($A1673="","",SUMIF(Parcelas!$A$2:$A$20001,$A1673,Parcelas!$C$2:$C$20001))</f>
        <v/>
      </c>
      <c r="F1673" s="34" t="str">
        <f t="shared" ref="F1673:F1736" si="26">IF(OR($A1673="",NOT(ISNUMBER($C1673))),"",ROUND($C1673-$E1673,2))</f>
        <v/>
      </c>
      <c r="G1673" s="32" t="str">
        <f>IF($A1673="","",IF(COUNTIF(Faturas!$A$2:$A$2001,$A1673)&gt;1,"Código repetido na aba Faturas",IF($B1673=0,"Sem itens",IF($D1673=0,"Sem parcelas",IF(NOT(ISNUMBER($C1673)),"Valor inválido nos itens",IF($F1673&lt;&gt;0,"Parcelas não batem com os itens","OK"))))))</f>
        <v/>
      </c>
      <c r="H1673" s="3" t="str">
        <f>IF($A1673="","",IF(COUNTIF($A$9:$A1673,$A1673)=1,1,0))</f>
        <v/>
      </c>
    </row>
    <row r="1674" spans="1:8" x14ac:dyDescent="0.25">
      <c r="A1674" s="32" t="str">
        <f>IF(INDEX(Faturas!$A:$A,ROW()-7)="","",INDEX(Faturas!$A:$A,ROW()-7))</f>
        <v/>
      </c>
      <c r="B1674" s="33" t="str">
        <f>IF($A1674="","",COUNTIF(Itens!$A$2:$A$20001,$A1674))</f>
        <v/>
      </c>
      <c r="C1674" s="34" t="str">
        <f>IF($A1674="","",IFERROR(SUMPRODUCT((Itens!$A$2:$A$20001=$A1674)*Itens!$D$2:$D$20001*(Itens!$E$2:$E$20001-Itens!$F$2:$F$20001)),"erro"))</f>
        <v/>
      </c>
      <c r="D1674" s="33" t="str">
        <f>IF($A1674="","",COUNTIF(Parcelas!$A$2:$A$20001,$A1674))</f>
        <v/>
      </c>
      <c r="E1674" s="34" t="str">
        <f>IF($A1674="","",SUMIF(Parcelas!$A$2:$A$20001,$A1674,Parcelas!$C$2:$C$20001))</f>
        <v/>
      </c>
      <c r="F1674" s="34" t="str">
        <f t="shared" si="26"/>
        <v/>
      </c>
      <c r="G1674" s="32" t="str">
        <f>IF($A1674="","",IF(COUNTIF(Faturas!$A$2:$A$2001,$A1674)&gt;1,"Código repetido na aba Faturas",IF($B1674=0,"Sem itens",IF($D1674=0,"Sem parcelas",IF(NOT(ISNUMBER($C1674)),"Valor inválido nos itens",IF($F1674&lt;&gt;0,"Parcelas não batem com os itens","OK"))))))</f>
        <v/>
      </c>
      <c r="H1674" s="3" t="str">
        <f>IF($A1674="","",IF(COUNTIF($A$9:$A1674,$A1674)=1,1,0))</f>
        <v/>
      </c>
    </row>
    <row r="1675" spans="1:8" x14ac:dyDescent="0.25">
      <c r="A1675" s="32" t="str">
        <f>IF(INDEX(Faturas!$A:$A,ROW()-7)="","",INDEX(Faturas!$A:$A,ROW()-7))</f>
        <v/>
      </c>
      <c r="B1675" s="33" t="str">
        <f>IF($A1675="","",COUNTIF(Itens!$A$2:$A$20001,$A1675))</f>
        <v/>
      </c>
      <c r="C1675" s="34" t="str">
        <f>IF($A1675="","",IFERROR(SUMPRODUCT((Itens!$A$2:$A$20001=$A1675)*Itens!$D$2:$D$20001*(Itens!$E$2:$E$20001-Itens!$F$2:$F$20001)),"erro"))</f>
        <v/>
      </c>
      <c r="D1675" s="33" t="str">
        <f>IF($A1675="","",COUNTIF(Parcelas!$A$2:$A$20001,$A1675))</f>
        <v/>
      </c>
      <c r="E1675" s="34" t="str">
        <f>IF($A1675="","",SUMIF(Parcelas!$A$2:$A$20001,$A1675,Parcelas!$C$2:$C$20001))</f>
        <v/>
      </c>
      <c r="F1675" s="34" t="str">
        <f t="shared" si="26"/>
        <v/>
      </c>
      <c r="G1675" s="32" t="str">
        <f>IF($A1675="","",IF(COUNTIF(Faturas!$A$2:$A$2001,$A1675)&gt;1,"Código repetido na aba Faturas",IF($B1675=0,"Sem itens",IF($D1675=0,"Sem parcelas",IF(NOT(ISNUMBER($C1675)),"Valor inválido nos itens",IF($F1675&lt;&gt;0,"Parcelas não batem com os itens","OK"))))))</f>
        <v/>
      </c>
      <c r="H1675" s="3" t="str">
        <f>IF($A1675="","",IF(COUNTIF($A$9:$A1675,$A1675)=1,1,0))</f>
        <v/>
      </c>
    </row>
    <row r="1676" spans="1:8" x14ac:dyDescent="0.25">
      <c r="A1676" s="32" t="str">
        <f>IF(INDEX(Faturas!$A:$A,ROW()-7)="","",INDEX(Faturas!$A:$A,ROW()-7))</f>
        <v/>
      </c>
      <c r="B1676" s="33" t="str">
        <f>IF($A1676="","",COUNTIF(Itens!$A$2:$A$20001,$A1676))</f>
        <v/>
      </c>
      <c r="C1676" s="34" t="str">
        <f>IF($A1676="","",IFERROR(SUMPRODUCT((Itens!$A$2:$A$20001=$A1676)*Itens!$D$2:$D$20001*(Itens!$E$2:$E$20001-Itens!$F$2:$F$20001)),"erro"))</f>
        <v/>
      </c>
      <c r="D1676" s="33" t="str">
        <f>IF($A1676="","",COUNTIF(Parcelas!$A$2:$A$20001,$A1676))</f>
        <v/>
      </c>
      <c r="E1676" s="34" t="str">
        <f>IF($A1676="","",SUMIF(Parcelas!$A$2:$A$20001,$A1676,Parcelas!$C$2:$C$20001))</f>
        <v/>
      </c>
      <c r="F1676" s="34" t="str">
        <f t="shared" si="26"/>
        <v/>
      </c>
      <c r="G1676" s="32" t="str">
        <f>IF($A1676="","",IF(COUNTIF(Faturas!$A$2:$A$2001,$A1676)&gt;1,"Código repetido na aba Faturas",IF($B1676=0,"Sem itens",IF($D1676=0,"Sem parcelas",IF(NOT(ISNUMBER($C1676)),"Valor inválido nos itens",IF($F1676&lt;&gt;0,"Parcelas não batem com os itens","OK"))))))</f>
        <v/>
      </c>
      <c r="H1676" s="3" t="str">
        <f>IF($A1676="","",IF(COUNTIF($A$9:$A1676,$A1676)=1,1,0))</f>
        <v/>
      </c>
    </row>
    <row r="1677" spans="1:8" x14ac:dyDescent="0.25">
      <c r="A1677" s="32" t="str">
        <f>IF(INDEX(Faturas!$A:$A,ROW()-7)="","",INDEX(Faturas!$A:$A,ROW()-7))</f>
        <v/>
      </c>
      <c r="B1677" s="33" t="str">
        <f>IF($A1677="","",COUNTIF(Itens!$A$2:$A$20001,$A1677))</f>
        <v/>
      </c>
      <c r="C1677" s="34" t="str">
        <f>IF($A1677="","",IFERROR(SUMPRODUCT((Itens!$A$2:$A$20001=$A1677)*Itens!$D$2:$D$20001*(Itens!$E$2:$E$20001-Itens!$F$2:$F$20001)),"erro"))</f>
        <v/>
      </c>
      <c r="D1677" s="33" t="str">
        <f>IF($A1677="","",COUNTIF(Parcelas!$A$2:$A$20001,$A1677))</f>
        <v/>
      </c>
      <c r="E1677" s="34" t="str">
        <f>IF($A1677="","",SUMIF(Parcelas!$A$2:$A$20001,$A1677,Parcelas!$C$2:$C$20001))</f>
        <v/>
      </c>
      <c r="F1677" s="34" t="str">
        <f t="shared" si="26"/>
        <v/>
      </c>
      <c r="G1677" s="32" t="str">
        <f>IF($A1677="","",IF(COUNTIF(Faturas!$A$2:$A$2001,$A1677)&gt;1,"Código repetido na aba Faturas",IF($B1677=0,"Sem itens",IF($D1677=0,"Sem parcelas",IF(NOT(ISNUMBER($C1677)),"Valor inválido nos itens",IF($F1677&lt;&gt;0,"Parcelas não batem com os itens","OK"))))))</f>
        <v/>
      </c>
      <c r="H1677" s="3" t="str">
        <f>IF($A1677="","",IF(COUNTIF($A$9:$A1677,$A1677)=1,1,0))</f>
        <v/>
      </c>
    </row>
    <row r="1678" spans="1:8" x14ac:dyDescent="0.25">
      <c r="A1678" s="32" t="str">
        <f>IF(INDEX(Faturas!$A:$A,ROW()-7)="","",INDEX(Faturas!$A:$A,ROW()-7))</f>
        <v/>
      </c>
      <c r="B1678" s="33" t="str">
        <f>IF($A1678="","",COUNTIF(Itens!$A$2:$A$20001,$A1678))</f>
        <v/>
      </c>
      <c r="C1678" s="34" t="str">
        <f>IF($A1678="","",IFERROR(SUMPRODUCT((Itens!$A$2:$A$20001=$A1678)*Itens!$D$2:$D$20001*(Itens!$E$2:$E$20001-Itens!$F$2:$F$20001)),"erro"))</f>
        <v/>
      </c>
      <c r="D1678" s="33" t="str">
        <f>IF($A1678="","",COUNTIF(Parcelas!$A$2:$A$20001,$A1678))</f>
        <v/>
      </c>
      <c r="E1678" s="34" t="str">
        <f>IF($A1678="","",SUMIF(Parcelas!$A$2:$A$20001,$A1678,Parcelas!$C$2:$C$20001))</f>
        <v/>
      </c>
      <c r="F1678" s="34" t="str">
        <f t="shared" si="26"/>
        <v/>
      </c>
      <c r="G1678" s="32" t="str">
        <f>IF($A1678="","",IF(COUNTIF(Faturas!$A$2:$A$2001,$A1678)&gt;1,"Código repetido na aba Faturas",IF($B1678=0,"Sem itens",IF($D1678=0,"Sem parcelas",IF(NOT(ISNUMBER($C1678)),"Valor inválido nos itens",IF($F1678&lt;&gt;0,"Parcelas não batem com os itens","OK"))))))</f>
        <v/>
      </c>
      <c r="H1678" s="3" t="str">
        <f>IF($A1678="","",IF(COUNTIF($A$9:$A1678,$A1678)=1,1,0))</f>
        <v/>
      </c>
    </row>
    <row r="1679" spans="1:8" x14ac:dyDescent="0.25">
      <c r="A1679" s="32" t="str">
        <f>IF(INDEX(Faturas!$A:$A,ROW()-7)="","",INDEX(Faturas!$A:$A,ROW()-7))</f>
        <v/>
      </c>
      <c r="B1679" s="33" t="str">
        <f>IF($A1679="","",COUNTIF(Itens!$A$2:$A$20001,$A1679))</f>
        <v/>
      </c>
      <c r="C1679" s="34" t="str">
        <f>IF($A1679="","",IFERROR(SUMPRODUCT((Itens!$A$2:$A$20001=$A1679)*Itens!$D$2:$D$20001*(Itens!$E$2:$E$20001-Itens!$F$2:$F$20001)),"erro"))</f>
        <v/>
      </c>
      <c r="D1679" s="33" t="str">
        <f>IF($A1679="","",COUNTIF(Parcelas!$A$2:$A$20001,$A1679))</f>
        <v/>
      </c>
      <c r="E1679" s="34" t="str">
        <f>IF($A1679="","",SUMIF(Parcelas!$A$2:$A$20001,$A1679,Parcelas!$C$2:$C$20001))</f>
        <v/>
      </c>
      <c r="F1679" s="34" t="str">
        <f t="shared" si="26"/>
        <v/>
      </c>
      <c r="G1679" s="32" t="str">
        <f>IF($A1679="","",IF(COUNTIF(Faturas!$A$2:$A$2001,$A1679)&gt;1,"Código repetido na aba Faturas",IF($B1679=0,"Sem itens",IF($D1679=0,"Sem parcelas",IF(NOT(ISNUMBER($C1679)),"Valor inválido nos itens",IF($F1679&lt;&gt;0,"Parcelas não batem com os itens","OK"))))))</f>
        <v/>
      </c>
      <c r="H1679" s="3" t="str">
        <f>IF($A1679="","",IF(COUNTIF($A$9:$A1679,$A1679)=1,1,0))</f>
        <v/>
      </c>
    </row>
    <row r="1680" spans="1:8" x14ac:dyDescent="0.25">
      <c r="A1680" s="32" t="str">
        <f>IF(INDEX(Faturas!$A:$A,ROW()-7)="","",INDEX(Faturas!$A:$A,ROW()-7))</f>
        <v/>
      </c>
      <c r="B1680" s="33" t="str">
        <f>IF($A1680="","",COUNTIF(Itens!$A$2:$A$20001,$A1680))</f>
        <v/>
      </c>
      <c r="C1680" s="34" t="str">
        <f>IF($A1680="","",IFERROR(SUMPRODUCT((Itens!$A$2:$A$20001=$A1680)*Itens!$D$2:$D$20001*(Itens!$E$2:$E$20001-Itens!$F$2:$F$20001)),"erro"))</f>
        <v/>
      </c>
      <c r="D1680" s="33" t="str">
        <f>IF($A1680="","",COUNTIF(Parcelas!$A$2:$A$20001,$A1680))</f>
        <v/>
      </c>
      <c r="E1680" s="34" t="str">
        <f>IF($A1680="","",SUMIF(Parcelas!$A$2:$A$20001,$A1680,Parcelas!$C$2:$C$20001))</f>
        <v/>
      </c>
      <c r="F1680" s="34" t="str">
        <f t="shared" si="26"/>
        <v/>
      </c>
      <c r="G1680" s="32" t="str">
        <f>IF($A1680="","",IF(COUNTIF(Faturas!$A$2:$A$2001,$A1680)&gt;1,"Código repetido na aba Faturas",IF($B1680=0,"Sem itens",IF($D1680=0,"Sem parcelas",IF(NOT(ISNUMBER($C1680)),"Valor inválido nos itens",IF($F1680&lt;&gt;0,"Parcelas não batem com os itens","OK"))))))</f>
        <v/>
      </c>
      <c r="H1680" s="3" t="str">
        <f>IF($A1680="","",IF(COUNTIF($A$9:$A1680,$A1680)=1,1,0))</f>
        <v/>
      </c>
    </row>
    <row r="1681" spans="1:8" x14ac:dyDescent="0.25">
      <c r="A1681" s="32" t="str">
        <f>IF(INDEX(Faturas!$A:$A,ROW()-7)="","",INDEX(Faturas!$A:$A,ROW()-7))</f>
        <v/>
      </c>
      <c r="B1681" s="33" t="str">
        <f>IF($A1681="","",COUNTIF(Itens!$A$2:$A$20001,$A1681))</f>
        <v/>
      </c>
      <c r="C1681" s="34" t="str">
        <f>IF($A1681="","",IFERROR(SUMPRODUCT((Itens!$A$2:$A$20001=$A1681)*Itens!$D$2:$D$20001*(Itens!$E$2:$E$20001-Itens!$F$2:$F$20001)),"erro"))</f>
        <v/>
      </c>
      <c r="D1681" s="33" t="str">
        <f>IF($A1681="","",COUNTIF(Parcelas!$A$2:$A$20001,$A1681))</f>
        <v/>
      </c>
      <c r="E1681" s="34" t="str">
        <f>IF($A1681="","",SUMIF(Parcelas!$A$2:$A$20001,$A1681,Parcelas!$C$2:$C$20001))</f>
        <v/>
      </c>
      <c r="F1681" s="34" t="str">
        <f t="shared" si="26"/>
        <v/>
      </c>
      <c r="G1681" s="32" t="str">
        <f>IF($A1681="","",IF(COUNTIF(Faturas!$A$2:$A$2001,$A1681)&gt;1,"Código repetido na aba Faturas",IF($B1681=0,"Sem itens",IF($D1681=0,"Sem parcelas",IF(NOT(ISNUMBER($C1681)),"Valor inválido nos itens",IF($F1681&lt;&gt;0,"Parcelas não batem com os itens","OK"))))))</f>
        <v/>
      </c>
      <c r="H1681" s="3" t="str">
        <f>IF($A1681="","",IF(COUNTIF($A$9:$A1681,$A1681)=1,1,0))</f>
        <v/>
      </c>
    </row>
    <row r="1682" spans="1:8" x14ac:dyDescent="0.25">
      <c r="A1682" s="32" t="str">
        <f>IF(INDEX(Faturas!$A:$A,ROW()-7)="","",INDEX(Faturas!$A:$A,ROW()-7))</f>
        <v/>
      </c>
      <c r="B1682" s="33" t="str">
        <f>IF($A1682="","",COUNTIF(Itens!$A$2:$A$20001,$A1682))</f>
        <v/>
      </c>
      <c r="C1682" s="34" t="str">
        <f>IF($A1682="","",IFERROR(SUMPRODUCT((Itens!$A$2:$A$20001=$A1682)*Itens!$D$2:$D$20001*(Itens!$E$2:$E$20001-Itens!$F$2:$F$20001)),"erro"))</f>
        <v/>
      </c>
      <c r="D1682" s="33" t="str">
        <f>IF($A1682="","",COUNTIF(Parcelas!$A$2:$A$20001,$A1682))</f>
        <v/>
      </c>
      <c r="E1682" s="34" t="str">
        <f>IF($A1682="","",SUMIF(Parcelas!$A$2:$A$20001,$A1682,Parcelas!$C$2:$C$20001))</f>
        <v/>
      </c>
      <c r="F1682" s="34" t="str">
        <f t="shared" si="26"/>
        <v/>
      </c>
      <c r="G1682" s="32" t="str">
        <f>IF($A1682="","",IF(COUNTIF(Faturas!$A$2:$A$2001,$A1682)&gt;1,"Código repetido na aba Faturas",IF($B1682=0,"Sem itens",IF($D1682=0,"Sem parcelas",IF(NOT(ISNUMBER($C1682)),"Valor inválido nos itens",IF($F1682&lt;&gt;0,"Parcelas não batem com os itens","OK"))))))</f>
        <v/>
      </c>
      <c r="H1682" s="3" t="str">
        <f>IF($A1682="","",IF(COUNTIF($A$9:$A1682,$A1682)=1,1,0))</f>
        <v/>
      </c>
    </row>
    <row r="1683" spans="1:8" x14ac:dyDescent="0.25">
      <c r="A1683" s="32" t="str">
        <f>IF(INDEX(Faturas!$A:$A,ROW()-7)="","",INDEX(Faturas!$A:$A,ROW()-7))</f>
        <v/>
      </c>
      <c r="B1683" s="33" t="str">
        <f>IF($A1683="","",COUNTIF(Itens!$A$2:$A$20001,$A1683))</f>
        <v/>
      </c>
      <c r="C1683" s="34" t="str">
        <f>IF($A1683="","",IFERROR(SUMPRODUCT((Itens!$A$2:$A$20001=$A1683)*Itens!$D$2:$D$20001*(Itens!$E$2:$E$20001-Itens!$F$2:$F$20001)),"erro"))</f>
        <v/>
      </c>
      <c r="D1683" s="33" t="str">
        <f>IF($A1683="","",COUNTIF(Parcelas!$A$2:$A$20001,$A1683))</f>
        <v/>
      </c>
      <c r="E1683" s="34" t="str">
        <f>IF($A1683="","",SUMIF(Parcelas!$A$2:$A$20001,$A1683,Parcelas!$C$2:$C$20001))</f>
        <v/>
      </c>
      <c r="F1683" s="34" t="str">
        <f t="shared" si="26"/>
        <v/>
      </c>
      <c r="G1683" s="32" t="str">
        <f>IF($A1683="","",IF(COUNTIF(Faturas!$A$2:$A$2001,$A1683)&gt;1,"Código repetido na aba Faturas",IF($B1683=0,"Sem itens",IF($D1683=0,"Sem parcelas",IF(NOT(ISNUMBER($C1683)),"Valor inválido nos itens",IF($F1683&lt;&gt;0,"Parcelas não batem com os itens","OK"))))))</f>
        <v/>
      </c>
      <c r="H1683" s="3" t="str">
        <f>IF($A1683="","",IF(COUNTIF($A$9:$A1683,$A1683)=1,1,0))</f>
        <v/>
      </c>
    </row>
    <row r="1684" spans="1:8" x14ac:dyDescent="0.25">
      <c r="A1684" s="32" t="str">
        <f>IF(INDEX(Faturas!$A:$A,ROW()-7)="","",INDEX(Faturas!$A:$A,ROW()-7))</f>
        <v/>
      </c>
      <c r="B1684" s="33" t="str">
        <f>IF($A1684="","",COUNTIF(Itens!$A$2:$A$20001,$A1684))</f>
        <v/>
      </c>
      <c r="C1684" s="34" t="str">
        <f>IF($A1684="","",IFERROR(SUMPRODUCT((Itens!$A$2:$A$20001=$A1684)*Itens!$D$2:$D$20001*(Itens!$E$2:$E$20001-Itens!$F$2:$F$20001)),"erro"))</f>
        <v/>
      </c>
      <c r="D1684" s="33" t="str">
        <f>IF($A1684="","",COUNTIF(Parcelas!$A$2:$A$20001,$A1684))</f>
        <v/>
      </c>
      <c r="E1684" s="34" t="str">
        <f>IF($A1684="","",SUMIF(Parcelas!$A$2:$A$20001,$A1684,Parcelas!$C$2:$C$20001))</f>
        <v/>
      </c>
      <c r="F1684" s="34" t="str">
        <f t="shared" si="26"/>
        <v/>
      </c>
      <c r="G1684" s="32" t="str">
        <f>IF($A1684="","",IF(COUNTIF(Faturas!$A$2:$A$2001,$A1684)&gt;1,"Código repetido na aba Faturas",IF($B1684=0,"Sem itens",IF($D1684=0,"Sem parcelas",IF(NOT(ISNUMBER($C1684)),"Valor inválido nos itens",IF($F1684&lt;&gt;0,"Parcelas não batem com os itens","OK"))))))</f>
        <v/>
      </c>
      <c r="H1684" s="3" t="str">
        <f>IF($A1684="","",IF(COUNTIF($A$9:$A1684,$A1684)=1,1,0))</f>
        <v/>
      </c>
    </row>
    <row r="1685" spans="1:8" x14ac:dyDescent="0.25">
      <c r="A1685" s="32" t="str">
        <f>IF(INDEX(Faturas!$A:$A,ROW()-7)="","",INDEX(Faturas!$A:$A,ROW()-7))</f>
        <v/>
      </c>
      <c r="B1685" s="33" t="str">
        <f>IF($A1685="","",COUNTIF(Itens!$A$2:$A$20001,$A1685))</f>
        <v/>
      </c>
      <c r="C1685" s="34" t="str">
        <f>IF($A1685="","",IFERROR(SUMPRODUCT((Itens!$A$2:$A$20001=$A1685)*Itens!$D$2:$D$20001*(Itens!$E$2:$E$20001-Itens!$F$2:$F$20001)),"erro"))</f>
        <v/>
      </c>
      <c r="D1685" s="33" t="str">
        <f>IF($A1685="","",COUNTIF(Parcelas!$A$2:$A$20001,$A1685))</f>
        <v/>
      </c>
      <c r="E1685" s="34" t="str">
        <f>IF($A1685="","",SUMIF(Parcelas!$A$2:$A$20001,$A1685,Parcelas!$C$2:$C$20001))</f>
        <v/>
      </c>
      <c r="F1685" s="34" t="str">
        <f t="shared" si="26"/>
        <v/>
      </c>
      <c r="G1685" s="32" t="str">
        <f>IF($A1685="","",IF(COUNTIF(Faturas!$A$2:$A$2001,$A1685)&gt;1,"Código repetido na aba Faturas",IF($B1685=0,"Sem itens",IF($D1685=0,"Sem parcelas",IF(NOT(ISNUMBER($C1685)),"Valor inválido nos itens",IF($F1685&lt;&gt;0,"Parcelas não batem com os itens","OK"))))))</f>
        <v/>
      </c>
      <c r="H1685" s="3" t="str">
        <f>IF($A1685="","",IF(COUNTIF($A$9:$A1685,$A1685)=1,1,0))</f>
        <v/>
      </c>
    </row>
    <row r="1686" spans="1:8" x14ac:dyDescent="0.25">
      <c r="A1686" s="32" t="str">
        <f>IF(INDEX(Faturas!$A:$A,ROW()-7)="","",INDEX(Faturas!$A:$A,ROW()-7))</f>
        <v/>
      </c>
      <c r="B1686" s="33" t="str">
        <f>IF($A1686="","",COUNTIF(Itens!$A$2:$A$20001,$A1686))</f>
        <v/>
      </c>
      <c r="C1686" s="34" t="str">
        <f>IF($A1686="","",IFERROR(SUMPRODUCT((Itens!$A$2:$A$20001=$A1686)*Itens!$D$2:$D$20001*(Itens!$E$2:$E$20001-Itens!$F$2:$F$20001)),"erro"))</f>
        <v/>
      </c>
      <c r="D1686" s="33" t="str">
        <f>IF($A1686="","",COUNTIF(Parcelas!$A$2:$A$20001,$A1686))</f>
        <v/>
      </c>
      <c r="E1686" s="34" t="str">
        <f>IF($A1686="","",SUMIF(Parcelas!$A$2:$A$20001,$A1686,Parcelas!$C$2:$C$20001))</f>
        <v/>
      </c>
      <c r="F1686" s="34" t="str">
        <f t="shared" si="26"/>
        <v/>
      </c>
      <c r="G1686" s="32" t="str">
        <f>IF($A1686="","",IF(COUNTIF(Faturas!$A$2:$A$2001,$A1686)&gt;1,"Código repetido na aba Faturas",IF($B1686=0,"Sem itens",IF($D1686=0,"Sem parcelas",IF(NOT(ISNUMBER($C1686)),"Valor inválido nos itens",IF($F1686&lt;&gt;0,"Parcelas não batem com os itens","OK"))))))</f>
        <v/>
      </c>
      <c r="H1686" s="3" t="str">
        <f>IF($A1686="","",IF(COUNTIF($A$9:$A1686,$A1686)=1,1,0))</f>
        <v/>
      </c>
    </row>
    <row r="1687" spans="1:8" x14ac:dyDescent="0.25">
      <c r="A1687" s="32" t="str">
        <f>IF(INDEX(Faturas!$A:$A,ROW()-7)="","",INDEX(Faturas!$A:$A,ROW()-7))</f>
        <v/>
      </c>
      <c r="B1687" s="33" t="str">
        <f>IF($A1687="","",COUNTIF(Itens!$A$2:$A$20001,$A1687))</f>
        <v/>
      </c>
      <c r="C1687" s="34" t="str">
        <f>IF($A1687="","",IFERROR(SUMPRODUCT((Itens!$A$2:$A$20001=$A1687)*Itens!$D$2:$D$20001*(Itens!$E$2:$E$20001-Itens!$F$2:$F$20001)),"erro"))</f>
        <v/>
      </c>
      <c r="D1687" s="33" t="str">
        <f>IF($A1687="","",COUNTIF(Parcelas!$A$2:$A$20001,$A1687))</f>
        <v/>
      </c>
      <c r="E1687" s="34" t="str">
        <f>IF($A1687="","",SUMIF(Parcelas!$A$2:$A$20001,$A1687,Parcelas!$C$2:$C$20001))</f>
        <v/>
      </c>
      <c r="F1687" s="34" t="str">
        <f t="shared" si="26"/>
        <v/>
      </c>
      <c r="G1687" s="32" t="str">
        <f>IF($A1687="","",IF(COUNTIF(Faturas!$A$2:$A$2001,$A1687)&gt;1,"Código repetido na aba Faturas",IF($B1687=0,"Sem itens",IF($D1687=0,"Sem parcelas",IF(NOT(ISNUMBER($C1687)),"Valor inválido nos itens",IF($F1687&lt;&gt;0,"Parcelas não batem com os itens","OK"))))))</f>
        <v/>
      </c>
      <c r="H1687" s="3" t="str">
        <f>IF($A1687="","",IF(COUNTIF($A$9:$A1687,$A1687)=1,1,0))</f>
        <v/>
      </c>
    </row>
    <row r="1688" spans="1:8" x14ac:dyDescent="0.25">
      <c r="A1688" s="32" t="str">
        <f>IF(INDEX(Faturas!$A:$A,ROW()-7)="","",INDEX(Faturas!$A:$A,ROW()-7))</f>
        <v/>
      </c>
      <c r="B1688" s="33" t="str">
        <f>IF($A1688="","",COUNTIF(Itens!$A$2:$A$20001,$A1688))</f>
        <v/>
      </c>
      <c r="C1688" s="34" t="str">
        <f>IF($A1688="","",IFERROR(SUMPRODUCT((Itens!$A$2:$A$20001=$A1688)*Itens!$D$2:$D$20001*(Itens!$E$2:$E$20001-Itens!$F$2:$F$20001)),"erro"))</f>
        <v/>
      </c>
      <c r="D1688" s="33" t="str">
        <f>IF($A1688="","",COUNTIF(Parcelas!$A$2:$A$20001,$A1688))</f>
        <v/>
      </c>
      <c r="E1688" s="34" t="str">
        <f>IF($A1688="","",SUMIF(Parcelas!$A$2:$A$20001,$A1688,Parcelas!$C$2:$C$20001))</f>
        <v/>
      </c>
      <c r="F1688" s="34" t="str">
        <f t="shared" si="26"/>
        <v/>
      </c>
      <c r="G1688" s="32" t="str">
        <f>IF($A1688="","",IF(COUNTIF(Faturas!$A$2:$A$2001,$A1688)&gt;1,"Código repetido na aba Faturas",IF($B1688=0,"Sem itens",IF($D1688=0,"Sem parcelas",IF(NOT(ISNUMBER($C1688)),"Valor inválido nos itens",IF($F1688&lt;&gt;0,"Parcelas não batem com os itens","OK"))))))</f>
        <v/>
      </c>
      <c r="H1688" s="3" t="str">
        <f>IF($A1688="","",IF(COUNTIF($A$9:$A1688,$A1688)=1,1,0))</f>
        <v/>
      </c>
    </row>
    <row r="1689" spans="1:8" x14ac:dyDescent="0.25">
      <c r="A1689" s="32" t="str">
        <f>IF(INDEX(Faturas!$A:$A,ROW()-7)="","",INDEX(Faturas!$A:$A,ROW()-7))</f>
        <v/>
      </c>
      <c r="B1689" s="33" t="str">
        <f>IF($A1689="","",COUNTIF(Itens!$A$2:$A$20001,$A1689))</f>
        <v/>
      </c>
      <c r="C1689" s="34" t="str">
        <f>IF($A1689="","",IFERROR(SUMPRODUCT((Itens!$A$2:$A$20001=$A1689)*Itens!$D$2:$D$20001*(Itens!$E$2:$E$20001-Itens!$F$2:$F$20001)),"erro"))</f>
        <v/>
      </c>
      <c r="D1689" s="33" t="str">
        <f>IF($A1689="","",COUNTIF(Parcelas!$A$2:$A$20001,$A1689))</f>
        <v/>
      </c>
      <c r="E1689" s="34" t="str">
        <f>IF($A1689="","",SUMIF(Parcelas!$A$2:$A$20001,$A1689,Parcelas!$C$2:$C$20001))</f>
        <v/>
      </c>
      <c r="F1689" s="34" t="str">
        <f t="shared" si="26"/>
        <v/>
      </c>
      <c r="G1689" s="32" t="str">
        <f>IF($A1689="","",IF(COUNTIF(Faturas!$A$2:$A$2001,$A1689)&gt;1,"Código repetido na aba Faturas",IF($B1689=0,"Sem itens",IF($D1689=0,"Sem parcelas",IF(NOT(ISNUMBER($C1689)),"Valor inválido nos itens",IF($F1689&lt;&gt;0,"Parcelas não batem com os itens","OK"))))))</f>
        <v/>
      </c>
      <c r="H1689" s="3" t="str">
        <f>IF($A1689="","",IF(COUNTIF($A$9:$A1689,$A1689)=1,1,0))</f>
        <v/>
      </c>
    </row>
    <row r="1690" spans="1:8" x14ac:dyDescent="0.25">
      <c r="A1690" s="32" t="str">
        <f>IF(INDEX(Faturas!$A:$A,ROW()-7)="","",INDEX(Faturas!$A:$A,ROW()-7))</f>
        <v/>
      </c>
      <c r="B1690" s="33" t="str">
        <f>IF($A1690="","",COUNTIF(Itens!$A$2:$A$20001,$A1690))</f>
        <v/>
      </c>
      <c r="C1690" s="34" t="str">
        <f>IF($A1690="","",IFERROR(SUMPRODUCT((Itens!$A$2:$A$20001=$A1690)*Itens!$D$2:$D$20001*(Itens!$E$2:$E$20001-Itens!$F$2:$F$20001)),"erro"))</f>
        <v/>
      </c>
      <c r="D1690" s="33" t="str">
        <f>IF($A1690="","",COUNTIF(Parcelas!$A$2:$A$20001,$A1690))</f>
        <v/>
      </c>
      <c r="E1690" s="34" t="str">
        <f>IF($A1690="","",SUMIF(Parcelas!$A$2:$A$20001,$A1690,Parcelas!$C$2:$C$20001))</f>
        <v/>
      </c>
      <c r="F1690" s="34" t="str">
        <f t="shared" si="26"/>
        <v/>
      </c>
      <c r="G1690" s="32" t="str">
        <f>IF($A1690="","",IF(COUNTIF(Faturas!$A$2:$A$2001,$A1690)&gt;1,"Código repetido na aba Faturas",IF($B1690=0,"Sem itens",IF($D1690=0,"Sem parcelas",IF(NOT(ISNUMBER($C1690)),"Valor inválido nos itens",IF($F1690&lt;&gt;0,"Parcelas não batem com os itens","OK"))))))</f>
        <v/>
      </c>
      <c r="H1690" s="3" t="str">
        <f>IF($A1690="","",IF(COUNTIF($A$9:$A1690,$A1690)=1,1,0))</f>
        <v/>
      </c>
    </row>
    <row r="1691" spans="1:8" x14ac:dyDescent="0.25">
      <c r="A1691" s="32" t="str">
        <f>IF(INDEX(Faturas!$A:$A,ROW()-7)="","",INDEX(Faturas!$A:$A,ROW()-7))</f>
        <v/>
      </c>
      <c r="B1691" s="33" t="str">
        <f>IF($A1691="","",COUNTIF(Itens!$A$2:$A$20001,$A1691))</f>
        <v/>
      </c>
      <c r="C1691" s="34" t="str">
        <f>IF($A1691="","",IFERROR(SUMPRODUCT((Itens!$A$2:$A$20001=$A1691)*Itens!$D$2:$D$20001*(Itens!$E$2:$E$20001-Itens!$F$2:$F$20001)),"erro"))</f>
        <v/>
      </c>
      <c r="D1691" s="33" t="str">
        <f>IF($A1691="","",COUNTIF(Parcelas!$A$2:$A$20001,$A1691))</f>
        <v/>
      </c>
      <c r="E1691" s="34" t="str">
        <f>IF($A1691="","",SUMIF(Parcelas!$A$2:$A$20001,$A1691,Parcelas!$C$2:$C$20001))</f>
        <v/>
      </c>
      <c r="F1691" s="34" t="str">
        <f t="shared" si="26"/>
        <v/>
      </c>
      <c r="G1691" s="32" t="str">
        <f>IF($A1691="","",IF(COUNTIF(Faturas!$A$2:$A$2001,$A1691)&gt;1,"Código repetido na aba Faturas",IF($B1691=0,"Sem itens",IF($D1691=0,"Sem parcelas",IF(NOT(ISNUMBER($C1691)),"Valor inválido nos itens",IF($F1691&lt;&gt;0,"Parcelas não batem com os itens","OK"))))))</f>
        <v/>
      </c>
      <c r="H1691" s="3" t="str">
        <f>IF($A1691="","",IF(COUNTIF($A$9:$A1691,$A1691)=1,1,0))</f>
        <v/>
      </c>
    </row>
    <row r="1692" spans="1:8" x14ac:dyDescent="0.25">
      <c r="A1692" s="32" t="str">
        <f>IF(INDEX(Faturas!$A:$A,ROW()-7)="","",INDEX(Faturas!$A:$A,ROW()-7))</f>
        <v/>
      </c>
      <c r="B1692" s="33" t="str">
        <f>IF($A1692="","",COUNTIF(Itens!$A$2:$A$20001,$A1692))</f>
        <v/>
      </c>
      <c r="C1692" s="34" t="str">
        <f>IF($A1692="","",IFERROR(SUMPRODUCT((Itens!$A$2:$A$20001=$A1692)*Itens!$D$2:$D$20001*(Itens!$E$2:$E$20001-Itens!$F$2:$F$20001)),"erro"))</f>
        <v/>
      </c>
      <c r="D1692" s="33" t="str">
        <f>IF($A1692="","",COUNTIF(Parcelas!$A$2:$A$20001,$A1692))</f>
        <v/>
      </c>
      <c r="E1692" s="34" t="str">
        <f>IF($A1692="","",SUMIF(Parcelas!$A$2:$A$20001,$A1692,Parcelas!$C$2:$C$20001))</f>
        <v/>
      </c>
      <c r="F1692" s="34" t="str">
        <f t="shared" si="26"/>
        <v/>
      </c>
      <c r="G1692" s="32" t="str">
        <f>IF($A1692="","",IF(COUNTIF(Faturas!$A$2:$A$2001,$A1692)&gt;1,"Código repetido na aba Faturas",IF($B1692=0,"Sem itens",IF($D1692=0,"Sem parcelas",IF(NOT(ISNUMBER($C1692)),"Valor inválido nos itens",IF($F1692&lt;&gt;0,"Parcelas não batem com os itens","OK"))))))</f>
        <v/>
      </c>
      <c r="H1692" s="3" t="str">
        <f>IF($A1692="","",IF(COUNTIF($A$9:$A1692,$A1692)=1,1,0))</f>
        <v/>
      </c>
    </row>
    <row r="1693" spans="1:8" x14ac:dyDescent="0.25">
      <c r="A1693" s="32" t="str">
        <f>IF(INDEX(Faturas!$A:$A,ROW()-7)="","",INDEX(Faturas!$A:$A,ROW()-7))</f>
        <v/>
      </c>
      <c r="B1693" s="33" t="str">
        <f>IF($A1693="","",COUNTIF(Itens!$A$2:$A$20001,$A1693))</f>
        <v/>
      </c>
      <c r="C1693" s="34" t="str">
        <f>IF($A1693="","",IFERROR(SUMPRODUCT((Itens!$A$2:$A$20001=$A1693)*Itens!$D$2:$D$20001*(Itens!$E$2:$E$20001-Itens!$F$2:$F$20001)),"erro"))</f>
        <v/>
      </c>
      <c r="D1693" s="33" t="str">
        <f>IF($A1693="","",COUNTIF(Parcelas!$A$2:$A$20001,$A1693))</f>
        <v/>
      </c>
      <c r="E1693" s="34" t="str">
        <f>IF($A1693="","",SUMIF(Parcelas!$A$2:$A$20001,$A1693,Parcelas!$C$2:$C$20001))</f>
        <v/>
      </c>
      <c r="F1693" s="34" t="str">
        <f t="shared" si="26"/>
        <v/>
      </c>
      <c r="G1693" s="32" t="str">
        <f>IF($A1693="","",IF(COUNTIF(Faturas!$A$2:$A$2001,$A1693)&gt;1,"Código repetido na aba Faturas",IF($B1693=0,"Sem itens",IF($D1693=0,"Sem parcelas",IF(NOT(ISNUMBER($C1693)),"Valor inválido nos itens",IF($F1693&lt;&gt;0,"Parcelas não batem com os itens","OK"))))))</f>
        <v/>
      </c>
      <c r="H1693" s="3" t="str">
        <f>IF($A1693="","",IF(COUNTIF($A$9:$A1693,$A1693)=1,1,0))</f>
        <v/>
      </c>
    </row>
    <row r="1694" spans="1:8" x14ac:dyDescent="0.25">
      <c r="A1694" s="32" t="str">
        <f>IF(INDEX(Faturas!$A:$A,ROW()-7)="","",INDEX(Faturas!$A:$A,ROW()-7))</f>
        <v/>
      </c>
      <c r="B1694" s="33" t="str">
        <f>IF($A1694="","",COUNTIF(Itens!$A$2:$A$20001,$A1694))</f>
        <v/>
      </c>
      <c r="C1694" s="34" t="str">
        <f>IF($A1694="","",IFERROR(SUMPRODUCT((Itens!$A$2:$A$20001=$A1694)*Itens!$D$2:$D$20001*(Itens!$E$2:$E$20001-Itens!$F$2:$F$20001)),"erro"))</f>
        <v/>
      </c>
      <c r="D1694" s="33" t="str">
        <f>IF($A1694="","",COUNTIF(Parcelas!$A$2:$A$20001,$A1694))</f>
        <v/>
      </c>
      <c r="E1694" s="34" t="str">
        <f>IF($A1694="","",SUMIF(Parcelas!$A$2:$A$20001,$A1694,Parcelas!$C$2:$C$20001))</f>
        <v/>
      </c>
      <c r="F1694" s="34" t="str">
        <f t="shared" si="26"/>
        <v/>
      </c>
      <c r="G1694" s="32" t="str">
        <f>IF($A1694="","",IF(COUNTIF(Faturas!$A$2:$A$2001,$A1694)&gt;1,"Código repetido na aba Faturas",IF($B1694=0,"Sem itens",IF($D1694=0,"Sem parcelas",IF(NOT(ISNUMBER($C1694)),"Valor inválido nos itens",IF($F1694&lt;&gt;0,"Parcelas não batem com os itens","OK"))))))</f>
        <v/>
      </c>
      <c r="H1694" s="3" t="str">
        <f>IF($A1694="","",IF(COUNTIF($A$9:$A1694,$A1694)=1,1,0))</f>
        <v/>
      </c>
    </row>
    <row r="1695" spans="1:8" x14ac:dyDescent="0.25">
      <c r="A1695" s="32" t="str">
        <f>IF(INDEX(Faturas!$A:$A,ROW()-7)="","",INDEX(Faturas!$A:$A,ROW()-7))</f>
        <v/>
      </c>
      <c r="B1695" s="33" t="str">
        <f>IF($A1695="","",COUNTIF(Itens!$A$2:$A$20001,$A1695))</f>
        <v/>
      </c>
      <c r="C1695" s="34" t="str">
        <f>IF($A1695="","",IFERROR(SUMPRODUCT((Itens!$A$2:$A$20001=$A1695)*Itens!$D$2:$D$20001*(Itens!$E$2:$E$20001-Itens!$F$2:$F$20001)),"erro"))</f>
        <v/>
      </c>
      <c r="D1695" s="33" t="str">
        <f>IF($A1695="","",COUNTIF(Parcelas!$A$2:$A$20001,$A1695))</f>
        <v/>
      </c>
      <c r="E1695" s="34" t="str">
        <f>IF($A1695="","",SUMIF(Parcelas!$A$2:$A$20001,$A1695,Parcelas!$C$2:$C$20001))</f>
        <v/>
      </c>
      <c r="F1695" s="34" t="str">
        <f t="shared" si="26"/>
        <v/>
      </c>
      <c r="G1695" s="32" t="str">
        <f>IF($A1695="","",IF(COUNTIF(Faturas!$A$2:$A$2001,$A1695)&gt;1,"Código repetido na aba Faturas",IF($B1695=0,"Sem itens",IF($D1695=0,"Sem parcelas",IF(NOT(ISNUMBER($C1695)),"Valor inválido nos itens",IF($F1695&lt;&gt;0,"Parcelas não batem com os itens","OK"))))))</f>
        <v/>
      </c>
      <c r="H1695" s="3" t="str">
        <f>IF($A1695="","",IF(COUNTIF($A$9:$A1695,$A1695)=1,1,0))</f>
        <v/>
      </c>
    </row>
    <row r="1696" spans="1:8" x14ac:dyDescent="0.25">
      <c r="A1696" s="32" t="str">
        <f>IF(INDEX(Faturas!$A:$A,ROW()-7)="","",INDEX(Faturas!$A:$A,ROW()-7))</f>
        <v/>
      </c>
      <c r="B1696" s="33" t="str">
        <f>IF($A1696="","",COUNTIF(Itens!$A$2:$A$20001,$A1696))</f>
        <v/>
      </c>
      <c r="C1696" s="34" t="str">
        <f>IF($A1696="","",IFERROR(SUMPRODUCT((Itens!$A$2:$A$20001=$A1696)*Itens!$D$2:$D$20001*(Itens!$E$2:$E$20001-Itens!$F$2:$F$20001)),"erro"))</f>
        <v/>
      </c>
      <c r="D1696" s="33" t="str">
        <f>IF($A1696="","",COUNTIF(Parcelas!$A$2:$A$20001,$A1696))</f>
        <v/>
      </c>
      <c r="E1696" s="34" t="str">
        <f>IF($A1696="","",SUMIF(Parcelas!$A$2:$A$20001,$A1696,Parcelas!$C$2:$C$20001))</f>
        <v/>
      </c>
      <c r="F1696" s="34" t="str">
        <f t="shared" si="26"/>
        <v/>
      </c>
      <c r="G1696" s="32" t="str">
        <f>IF($A1696="","",IF(COUNTIF(Faturas!$A$2:$A$2001,$A1696)&gt;1,"Código repetido na aba Faturas",IF($B1696=0,"Sem itens",IF($D1696=0,"Sem parcelas",IF(NOT(ISNUMBER($C1696)),"Valor inválido nos itens",IF($F1696&lt;&gt;0,"Parcelas não batem com os itens","OK"))))))</f>
        <v/>
      </c>
      <c r="H1696" s="3" t="str">
        <f>IF($A1696="","",IF(COUNTIF($A$9:$A1696,$A1696)=1,1,0))</f>
        <v/>
      </c>
    </row>
    <row r="1697" spans="1:8" x14ac:dyDescent="0.25">
      <c r="A1697" s="32" t="str">
        <f>IF(INDEX(Faturas!$A:$A,ROW()-7)="","",INDEX(Faturas!$A:$A,ROW()-7))</f>
        <v/>
      </c>
      <c r="B1697" s="33" t="str">
        <f>IF($A1697="","",COUNTIF(Itens!$A$2:$A$20001,$A1697))</f>
        <v/>
      </c>
      <c r="C1697" s="34" t="str">
        <f>IF($A1697="","",IFERROR(SUMPRODUCT((Itens!$A$2:$A$20001=$A1697)*Itens!$D$2:$D$20001*(Itens!$E$2:$E$20001-Itens!$F$2:$F$20001)),"erro"))</f>
        <v/>
      </c>
      <c r="D1697" s="33" t="str">
        <f>IF($A1697="","",COUNTIF(Parcelas!$A$2:$A$20001,$A1697))</f>
        <v/>
      </c>
      <c r="E1697" s="34" t="str">
        <f>IF($A1697="","",SUMIF(Parcelas!$A$2:$A$20001,$A1697,Parcelas!$C$2:$C$20001))</f>
        <v/>
      </c>
      <c r="F1697" s="34" t="str">
        <f t="shared" si="26"/>
        <v/>
      </c>
      <c r="G1697" s="32" t="str">
        <f>IF($A1697="","",IF(COUNTIF(Faturas!$A$2:$A$2001,$A1697)&gt;1,"Código repetido na aba Faturas",IF($B1697=0,"Sem itens",IF($D1697=0,"Sem parcelas",IF(NOT(ISNUMBER($C1697)),"Valor inválido nos itens",IF($F1697&lt;&gt;0,"Parcelas não batem com os itens","OK"))))))</f>
        <v/>
      </c>
      <c r="H1697" s="3" t="str">
        <f>IF($A1697="","",IF(COUNTIF($A$9:$A1697,$A1697)=1,1,0))</f>
        <v/>
      </c>
    </row>
    <row r="1698" spans="1:8" x14ac:dyDescent="0.25">
      <c r="A1698" s="32" t="str">
        <f>IF(INDEX(Faturas!$A:$A,ROW()-7)="","",INDEX(Faturas!$A:$A,ROW()-7))</f>
        <v/>
      </c>
      <c r="B1698" s="33" t="str">
        <f>IF($A1698="","",COUNTIF(Itens!$A$2:$A$20001,$A1698))</f>
        <v/>
      </c>
      <c r="C1698" s="34" t="str">
        <f>IF($A1698="","",IFERROR(SUMPRODUCT((Itens!$A$2:$A$20001=$A1698)*Itens!$D$2:$D$20001*(Itens!$E$2:$E$20001-Itens!$F$2:$F$20001)),"erro"))</f>
        <v/>
      </c>
      <c r="D1698" s="33" t="str">
        <f>IF($A1698="","",COUNTIF(Parcelas!$A$2:$A$20001,$A1698))</f>
        <v/>
      </c>
      <c r="E1698" s="34" t="str">
        <f>IF($A1698="","",SUMIF(Parcelas!$A$2:$A$20001,$A1698,Parcelas!$C$2:$C$20001))</f>
        <v/>
      </c>
      <c r="F1698" s="34" t="str">
        <f t="shared" si="26"/>
        <v/>
      </c>
      <c r="G1698" s="32" t="str">
        <f>IF($A1698="","",IF(COUNTIF(Faturas!$A$2:$A$2001,$A1698)&gt;1,"Código repetido na aba Faturas",IF($B1698=0,"Sem itens",IF($D1698=0,"Sem parcelas",IF(NOT(ISNUMBER($C1698)),"Valor inválido nos itens",IF($F1698&lt;&gt;0,"Parcelas não batem com os itens","OK"))))))</f>
        <v/>
      </c>
      <c r="H1698" s="3" t="str">
        <f>IF($A1698="","",IF(COUNTIF($A$9:$A1698,$A1698)=1,1,0))</f>
        <v/>
      </c>
    </row>
    <row r="1699" spans="1:8" x14ac:dyDescent="0.25">
      <c r="A1699" s="32" t="str">
        <f>IF(INDEX(Faturas!$A:$A,ROW()-7)="","",INDEX(Faturas!$A:$A,ROW()-7))</f>
        <v/>
      </c>
      <c r="B1699" s="33" t="str">
        <f>IF($A1699="","",COUNTIF(Itens!$A$2:$A$20001,$A1699))</f>
        <v/>
      </c>
      <c r="C1699" s="34" t="str">
        <f>IF($A1699="","",IFERROR(SUMPRODUCT((Itens!$A$2:$A$20001=$A1699)*Itens!$D$2:$D$20001*(Itens!$E$2:$E$20001-Itens!$F$2:$F$20001)),"erro"))</f>
        <v/>
      </c>
      <c r="D1699" s="33" t="str">
        <f>IF($A1699="","",COUNTIF(Parcelas!$A$2:$A$20001,$A1699))</f>
        <v/>
      </c>
      <c r="E1699" s="34" t="str">
        <f>IF($A1699="","",SUMIF(Parcelas!$A$2:$A$20001,$A1699,Parcelas!$C$2:$C$20001))</f>
        <v/>
      </c>
      <c r="F1699" s="34" t="str">
        <f t="shared" si="26"/>
        <v/>
      </c>
      <c r="G1699" s="32" t="str">
        <f>IF($A1699="","",IF(COUNTIF(Faturas!$A$2:$A$2001,$A1699)&gt;1,"Código repetido na aba Faturas",IF($B1699=0,"Sem itens",IF($D1699=0,"Sem parcelas",IF(NOT(ISNUMBER($C1699)),"Valor inválido nos itens",IF($F1699&lt;&gt;0,"Parcelas não batem com os itens","OK"))))))</f>
        <v/>
      </c>
      <c r="H1699" s="3" t="str">
        <f>IF($A1699="","",IF(COUNTIF($A$9:$A1699,$A1699)=1,1,0))</f>
        <v/>
      </c>
    </row>
    <row r="1700" spans="1:8" x14ac:dyDescent="0.25">
      <c r="A1700" s="32" t="str">
        <f>IF(INDEX(Faturas!$A:$A,ROW()-7)="","",INDEX(Faturas!$A:$A,ROW()-7))</f>
        <v/>
      </c>
      <c r="B1700" s="33" t="str">
        <f>IF($A1700="","",COUNTIF(Itens!$A$2:$A$20001,$A1700))</f>
        <v/>
      </c>
      <c r="C1700" s="34" t="str">
        <f>IF($A1700="","",IFERROR(SUMPRODUCT((Itens!$A$2:$A$20001=$A1700)*Itens!$D$2:$D$20001*(Itens!$E$2:$E$20001-Itens!$F$2:$F$20001)),"erro"))</f>
        <v/>
      </c>
      <c r="D1700" s="33" t="str">
        <f>IF($A1700="","",COUNTIF(Parcelas!$A$2:$A$20001,$A1700))</f>
        <v/>
      </c>
      <c r="E1700" s="34" t="str">
        <f>IF($A1700="","",SUMIF(Parcelas!$A$2:$A$20001,$A1700,Parcelas!$C$2:$C$20001))</f>
        <v/>
      </c>
      <c r="F1700" s="34" t="str">
        <f t="shared" si="26"/>
        <v/>
      </c>
      <c r="G1700" s="32" t="str">
        <f>IF($A1700="","",IF(COUNTIF(Faturas!$A$2:$A$2001,$A1700)&gt;1,"Código repetido na aba Faturas",IF($B1700=0,"Sem itens",IF($D1700=0,"Sem parcelas",IF(NOT(ISNUMBER($C1700)),"Valor inválido nos itens",IF($F1700&lt;&gt;0,"Parcelas não batem com os itens","OK"))))))</f>
        <v/>
      </c>
      <c r="H1700" s="3" t="str">
        <f>IF($A1700="","",IF(COUNTIF($A$9:$A1700,$A1700)=1,1,0))</f>
        <v/>
      </c>
    </row>
    <row r="1701" spans="1:8" x14ac:dyDescent="0.25">
      <c r="A1701" s="32" t="str">
        <f>IF(INDEX(Faturas!$A:$A,ROW()-7)="","",INDEX(Faturas!$A:$A,ROW()-7))</f>
        <v/>
      </c>
      <c r="B1701" s="33" t="str">
        <f>IF($A1701="","",COUNTIF(Itens!$A$2:$A$20001,$A1701))</f>
        <v/>
      </c>
      <c r="C1701" s="34" t="str">
        <f>IF($A1701="","",IFERROR(SUMPRODUCT((Itens!$A$2:$A$20001=$A1701)*Itens!$D$2:$D$20001*(Itens!$E$2:$E$20001-Itens!$F$2:$F$20001)),"erro"))</f>
        <v/>
      </c>
      <c r="D1701" s="33" t="str">
        <f>IF($A1701="","",COUNTIF(Parcelas!$A$2:$A$20001,$A1701))</f>
        <v/>
      </c>
      <c r="E1701" s="34" t="str">
        <f>IF($A1701="","",SUMIF(Parcelas!$A$2:$A$20001,$A1701,Parcelas!$C$2:$C$20001))</f>
        <v/>
      </c>
      <c r="F1701" s="34" t="str">
        <f t="shared" si="26"/>
        <v/>
      </c>
      <c r="G1701" s="32" t="str">
        <f>IF($A1701="","",IF(COUNTIF(Faturas!$A$2:$A$2001,$A1701)&gt;1,"Código repetido na aba Faturas",IF($B1701=0,"Sem itens",IF($D1701=0,"Sem parcelas",IF(NOT(ISNUMBER($C1701)),"Valor inválido nos itens",IF($F1701&lt;&gt;0,"Parcelas não batem com os itens","OK"))))))</f>
        <v/>
      </c>
      <c r="H1701" s="3" t="str">
        <f>IF($A1701="","",IF(COUNTIF($A$9:$A1701,$A1701)=1,1,0))</f>
        <v/>
      </c>
    </row>
    <row r="1702" spans="1:8" x14ac:dyDescent="0.25">
      <c r="A1702" s="32" t="str">
        <f>IF(INDEX(Faturas!$A:$A,ROW()-7)="","",INDEX(Faturas!$A:$A,ROW()-7))</f>
        <v/>
      </c>
      <c r="B1702" s="33" t="str">
        <f>IF($A1702="","",COUNTIF(Itens!$A$2:$A$20001,$A1702))</f>
        <v/>
      </c>
      <c r="C1702" s="34" t="str">
        <f>IF($A1702="","",IFERROR(SUMPRODUCT((Itens!$A$2:$A$20001=$A1702)*Itens!$D$2:$D$20001*(Itens!$E$2:$E$20001-Itens!$F$2:$F$20001)),"erro"))</f>
        <v/>
      </c>
      <c r="D1702" s="33" t="str">
        <f>IF($A1702="","",COUNTIF(Parcelas!$A$2:$A$20001,$A1702))</f>
        <v/>
      </c>
      <c r="E1702" s="34" t="str">
        <f>IF($A1702="","",SUMIF(Parcelas!$A$2:$A$20001,$A1702,Parcelas!$C$2:$C$20001))</f>
        <v/>
      </c>
      <c r="F1702" s="34" t="str">
        <f t="shared" si="26"/>
        <v/>
      </c>
      <c r="G1702" s="32" t="str">
        <f>IF($A1702="","",IF(COUNTIF(Faturas!$A$2:$A$2001,$A1702)&gt;1,"Código repetido na aba Faturas",IF($B1702=0,"Sem itens",IF($D1702=0,"Sem parcelas",IF(NOT(ISNUMBER($C1702)),"Valor inválido nos itens",IF($F1702&lt;&gt;0,"Parcelas não batem com os itens","OK"))))))</f>
        <v/>
      </c>
      <c r="H1702" s="3" t="str">
        <f>IF($A1702="","",IF(COUNTIF($A$9:$A1702,$A1702)=1,1,0))</f>
        <v/>
      </c>
    </row>
    <row r="1703" spans="1:8" x14ac:dyDescent="0.25">
      <c r="A1703" s="32" t="str">
        <f>IF(INDEX(Faturas!$A:$A,ROW()-7)="","",INDEX(Faturas!$A:$A,ROW()-7))</f>
        <v/>
      </c>
      <c r="B1703" s="33" t="str">
        <f>IF($A1703="","",COUNTIF(Itens!$A$2:$A$20001,$A1703))</f>
        <v/>
      </c>
      <c r="C1703" s="34" t="str">
        <f>IF($A1703="","",IFERROR(SUMPRODUCT((Itens!$A$2:$A$20001=$A1703)*Itens!$D$2:$D$20001*(Itens!$E$2:$E$20001-Itens!$F$2:$F$20001)),"erro"))</f>
        <v/>
      </c>
      <c r="D1703" s="33" t="str">
        <f>IF($A1703="","",COUNTIF(Parcelas!$A$2:$A$20001,$A1703))</f>
        <v/>
      </c>
      <c r="E1703" s="34" t="str">
        <f>IF($A1703="","",SUMIF(Parcelas!$A$2:$A$20001,$A1703,Parcelas!$C$2:$C$20001))</f>
        <v/>
      </c>
      <c r="F1703" s="34" t="str">
        <f t="shared" si="26"/>
        <v/>
      </c>
      <c r="G1703" s="32" t="str">
        <f>IF($A1703="","",IF(COUNTIF(Faturas!$A$2:$A$2001,$A1703)&gt;1,"Código repetido na aba Faturas",IF($B1703=0,"Sem itens",IF($D1703=0,"Sem parcelas",IF(NOT(ISNUMBER($C1703)),"Valor inválido nos itens",IF($F1703&lt;&gt;0,"Parcelas não batem com os itens","OK"))))))</f>
        <v/>
      </c>
      <c r="H1703" s="3" t="str">
        <f>IF($A1703="","",IF(COUNTIF($A$9:$A1703,$A1703)=1,1,0))</f>
        <v/>
      </c>
    </row>
    <row r="1704" spans="1:8" x14ac:dyDescent="0.25">
      <c r="A1704" s="32" t="str">
        <f>IF(INDEX(Faturas!$A:$A,ROW()-7)="","",INDEX(Faturas!$A:$A,ROW()-7))</f>
        <v/>
      </c>
      <c r="B1704" s="33" t="str">
        <f>IF($A1704="","",COUNTIF(Itens!$A$2:$A$20001,$A1704))</f>
        <v/>
      </c>
      <c r="C1704" s="34" t="str">
        <f>IF($A1704="","",IFERROR(SUMPRODUCT((Itens!$A$2:$A$20001=$A1704)*Itens!$D$2:$D$20001*(Itens!$E$2:$E$20001-Itens!$F$2:$F$20001)),"erro"))</f>
        <v/>
      </c>
      <c r="D1704" s="33" t="str">
        <f>IF($A1704="","",COUNTIF(Parcelas!$A$2:$A$20001,$A1704))</f>
        <v/>
      </c>
      <c r="E1704" s="34" t="str">
        <f>IF($A1704="","",SUMIF(Parcelas!$A$2:$A$20001,$A1704,Parcelas!$C$2:$C$20001))</f>
        <v/>
      </c>
      <c r="F1704" s="34" t="str">
        <f t="shared" si="26"/>
        <v/>
      </c>
      <c r="G1704" s="32" t="str">
        <f>IF($A1704="","",IF(COUNTIF(Faturas!$A$2:$A$2001,$A1704)&gt;1,"Código repetido na aba Faturas",IF($B1704=0,"Sem itens",IF($D1704=0,"Sem parcelas",IF(NOT(ISNUMBER($C1704)),"Valor inválido nos itens",IF($F1704&lt;&gt;0,"Parcelas não batem com os itens","OK"))))))</f>
        <v/>
      </c>
      <c r="H1704" s="3" t="str">
        <f>IF($A1704="","",IF(COUNTIF($A$9:$A1704,$A1704)=1,1,0))</f>
        <v/>
      </c>
    </row>
    <row r="1705" spans="1:8" x14ac:dyDescent="0.25">
      <c r="A1705" s="32" t="str">
        <f>IF(INDEX(Faturas!$A:$A,ROW()-7)="","",INDEX(Faturas!$A:$A,ROW()-7))</f>
        <v/>
      </c>
      <c r="B1705" s="33" t="str">
        <f>IF($A1705="","",COUNTIF(Itens!$A$2:$A$20001,$A1705))</f>
        <v/>
      </c>
      <c r="C1705" s="34" t="str">
        <f>IF($A1705="","",IFERROR(SUMPRODUCT((Itens!$A$2:$A$20001=$A1705)*Itens!$D$2:$D$20001*(Itens!$E$2:$E$20001-Itens!$F$2:$F$20001)),"erro"))</f>
        <v/>
      </c>
      <c r="D1705" s="33" t="str">
        <f>IF($A1705="","",COUNTIF(Parcelas!$A$2:$A$20001,$A1705))</f>
        <v/>
      </c>
      <c r="E1705" s="34" t="str">
        <f>IF($A1705="","",SUMIF(Parcelas!$A$2:$A$20001,$A1705,Parcelas!$C$2:$C$20001))</f>
        <v/>
      </c>
      <c r="F1705" s="34" t="str">
        <f t="shared" si="26"/>
        <v/>
      </c>
      <c r="G1705" s="32" t="str">
        <f>IF($A1705="","",IF(COUNTIF(Faturas!$A$2:$A$2001,$A1705)&gt;1,"Código repetido na aba Faturas",IF($B1705=0,"Sem itens",IF($D1705=0,"Sem parcelas",IF(NOT(ISNUMBER($C1705)),"Valor inválido nos itens",IF($F1705&lt;&gt;0,"Parcelas não batem com os itens","OK"))))))</f>
        <v/>
      </c>
      <c r="H1705" s="3" t="str">
        <f>IF($A1705="","",IF(COUNTIF($A$9:$A1705,$A1705)=1,1,0))</f>
        <v/>
      </c>
    </row>
    <row r="1706" spans="1:8" x14ac:dyDescent="0.25">
      <c r="A1706" s="32" t="str">
        <f>IF(INDEX(Faturas!$A:$A,ROW()-7)="","",INDEX(Faturas!$A:$A,ROW()-7))</f>
        <v/>
      </c>
      <c r="B1706" s="33" t="str">
        <f>IF($A1706="","",COUNTIF(Itens!$A$2:$A$20001,$A1706))</f>
        <v/>
      </c>
      <c r="C1706" s="34" t="str">
        <f>IF($A1706="","",IFERROR(SUMPRODUCT((Itens!$A$2:$A$20001=$A1706)*Itens!$D$2:$D$20001*(Itens!$E$2:$E$20001-Itens!$F$2:$F$20001)),"erro"))</f>
        <v/>
      </c>
      <c r="D1706" s="33" t="str">
        <f>IF($A1706="","",COUNTIF(Parcelas!$A$2:$A$20001,$A1706))</f>
        <v/>
      </c>
      <c r="E1706" s="34" t="str">
        <f>IF($A1706="","",SUMIF(Parcelas!$A$2:$A$20001,$A1706,Parcelas!$C$2:$C$20001))</f>
        <v/>
      </c>
      <c r="F1706" s="34" t="str">
        <f t="shared" si="26"/>
        <v/>
      </c>
      <c r="G1706" s="32" t="str">
        <f>IF($A1706="","",IF(COUNTIF(Faturas!$A$2:$A$2001,$A1706)&gt;1,"Código repetido na aba Faturas",IF($B1706=0,"Sem itens",IF($D1706=0,"Sem parcelas",IF(NOT(ISNUMBER($C1706)),"Valor inválido nos itens",IF($F1706&lt;&gt;0,"Parcelas não batem com os itens","OK"))))))</f>
        <v/>
      </c>
      <c r="H1706" s="3" t="str">
        <f>IF($A1706="","",IF(COUNTIF($A$9:$A1706,$A1706)=1,1,0))</f>
        <v/>
      </c>
    </row>
    <row r="1707" spans="1:8" x14ac:dyDescent="0.25">
      <c r="A1707" s="32" t="str">
        <f>IF(INDEX(Faturas!$A:$A,ROW()-7)="","",INDEX(Faturas!$A:$A,ROW()-7))</f>
        <v/>
      </c>
      <c r="B1707" s="33" t="str">
        <f>IF($A1707="","",COUNTIF(Itens!$A$2:$A$20001,$A1707))</f>
        <v/>
      </c>
      <c r="C1707" s="34" t="str">
        <f>IF($A1707="","",IFERROR(SUMPRODUCT((Itens!$A$2:$A$20001=$A1707)*Itens!$D$2:$D$20001*(Itens!$E$2:$E$20001-Itens!$F$2:$F$20001)),"erro"))</f>
        <v/>
      </c>
      <c r="D1707" s="33" t="str">
        <f>IF($A1707="","",COUNTIF(Parcelas!$A$2:$A$20001,$A1707))</f>
        <v/>
      </c>
      <c r="E1707" s="34" t="str">
        <f>IF($A1707="","",SUMIF(Parcelas!$A$2:$A$20001,$A1707,Parcelas!$C$2:$C$20001))</f>
        <v/>
      </c>
      <c r="F1707" s="34" t="str">
        <f t="shared" si="26"/>
        <v/>
      </c>
      <c r="G1707" s="32" t="str">
        <f>IF($A1707="","",IF(COUNTIF(Faturas!$A$2:$A$2001,$A1707)&gt;1,"Código repetido na aba Faturas",IF($B1707=0,"Sem itens",IF($D1707=0,"Sem parcelas",IF(NOT(ISNUMBER($C1707)),"Valor inválido nos itens",IF($F1707&lt;&gt;0,"Parcelas não batem com os itens","OK"))))))</f>
        <v/>
      </c>
      <c r="H1707" s="3" t="str">
        <f>IF($A1707="","",IF(COUNTIF($A$9:$A1707,$A1707)=1,1,0))</f>
        <v/>
      </c>
    </row>
    <row r="1708" spans="1:8" x14ac:dyDescent="0.25">
      <c r="A1708" s="32" t="str">
        <f>IF(INDEX(Faturas!$A:$A,ROW()-7)="","",INDEX(Faturas!$A:$A,ROW()-7))</f>
        <v/>
      </c>
      <c r="B1708" s="33" t="str">
        <f>IF($A1708="","",COUNTIF(Itens!$A$2:$A$20001,$A1708))</f>
        <v/>
      </c>
      <c r="C1708" s="34" t="str">
        <f>IF($A1708="","",IFERROR(SUMPRODUCT((Itens!$A$2:$A$20001=$A1708)*Itens!$D$2:$D$20001*(Itens!$E$2:$E$20001-Itens!$F$2:$F$20001)),"erro"))</f>
        <v/>
      </c>
      <c r="D1708" s="33" t="str">
        <f>IF($A1708="","",COUNTIF(Parcelas!$A$2:$A$20001,$A1708))</f>
        <v/>
      </c>
      <c r="E1708" s="34" t="str">
        <f>IF($A1708="","",SUMIF(Parcelas!$A$2:$A$20001,$A1708,Parcelas!$C$2:$C$20001))</f>
        <v/>
      </c>
      <c r="F1708" s="34" t="str">
        <f t="shared" si="26"/>
        <v/>
      </c>
      <c r="G1708" s="32" t="str">
        <f>IF($A1708="","",IF(COUNTIF(Faturas!$A$2:$A$2001,$A1708)&gt;1,"Código repetido na aba Faturas",IF($B1708=0,"Sem itens",IF($D1708=0,"Sem parcelas",IF(NOT(ISNUMBER($C1708)),"Valor inválido nos itens",IF($F1708&lt;&gt;0,"Parcelas não batem com os itens","OK"))))))</f>
        <v/>
      </c>
      <c r="H1708" s="3" t="str">
        <f>IF($A1708="","",IF(COUNTIF($A$9:$A1708,$A1708)=1,1,0))</f>
        <v/>
      </c>
    </row>
    <row r="1709" spans="1:8" x14ac:dyDescent="0.25">
      <c r="A1709" s="32" t="str">
        <f>IF(INDEX(Faturas!$A:$A,ROW()-7)="","",INDEX(Faturas!$A:$A,ROW()-7))</f>
        <v/>
      </c>
      <c r="B1709" s="33" t="str">
        <f>IF($A1709="","",COUNTIF(Itens!$A$2:$A$20001,$A1709))</f>
        <v/>
      </c>
      <c r="C1709" s="34" t="str">
        <f>IF($A1709="","",IFERROR(SUMPRODUCT((Itens!$A$2:$A$20001=$A1709)*Itens!$D$2:$D$20001*(Itens!$E$2:$E$20001-Itens!$F$2:$F$20001)),"erro"))</f>
        <v/>
      </c>
      <c r="D1709" s="33" t="str">
        <f>IF($A1709="","",COUNTIF(Parcelas!$A$2:$A$20001,$A1709))</f>
        <v/>
      </c>
      <c r="E1709" s="34" t="str">
        <f>IF($A1709="","",SUMIF(Parcelas!$A$2:$A$20001,$A1709,Parcelas!$C$2:$C$20001))</f>
        <v/>
      </c>
      <c r="F1709" s="34" t="str">
        <f t="shared" si="26"/>
        <v/>
      </c>
      <c r="G1709" s="32" t="str">
        <f>IF($A1709="","",IF(COUNTIF(Faturas!$A$2:$A$2001,$A1709)&gt;1,"Código repetido na aba Faturas",IF($B1709=0,"Sem itens",IF($D1709=0,"Sem parcelas",IF(NOT(ISNUMBER($C1709)),"Valor inválido nos itens",IF($F1709&lt;&gt;0,"Parcelas não batem com os itens","OK"))))))</f>
        <v/>
      </c>
      <c r="H1709" s="3" t="str">
        <f>IF($A1709="","",IF(COUNTIF($A$9:$A1709,$A1709)=1,1,0))</f>
        <v/>
      </c>
    </row>
    <row r="1710" spans="1:8" x14ac:dyDescent="0.25">
      <c r="A1710" s="32" t="str">
        <f>IF(INDEX(Faturas!$A:$A,ROW()-7)="","",INDEX(Faturas!$A:$A,ROW()-7))</f>
        <v/>
      </c>
      <c r="B1710" s="33" t="str">
        <f>IF($A1710="","",COUNTIF(Itens!$A$2:$A$20001,$A1710))</f>
        <v/>
      </c>
      <c r="C1710" s="34" t="str">
        <f>IF($A1710="","",IFERROR(SUMPRODUCT((Itens!$A$2:$A$20001=$A1710)*Itens!$D$2:$D$20001*(Itens!$E$2:$E$20001-Itens!$F$2:$F$20001)),"erro"))</f>
        <v/>
      </c>
      <c r="D1710" s="33" t="str">
        <f>IF($A1710="","",COUNTIF(Parcelas!$A$2:$A$20001,$A1710))</f>
        <v/>
      </c>
      <c r="E1710" s="34" t="str">
        <f>IF($A1710="","",SUMIF(Parcelas!$A$2:$A$20001,$A1710,Parcelas!$C$2:$C$20001))</f>
        <v/>
      </c>
      <c r="F1710" s="34" t="str">
        <f t="shared" si="26"/>
        <v/>
      </c>
      <c r="G1710" s="32" t="str">
        <f>IF($A1710="","",IF(COUNTIF(Faturas!$A$2:$A$2001,$A1710)&gt;1,"Código repetido na aba Faturas",IF($B1710=0,"Sem itens",IF($D1710=0,"Sem parcelas",IF(NOT(ISNUMBER($C1710)),"Valor inválido nos itens",IF($F1710&lt;&gt;0,"Parcelas não batem com os itens","OK"))))))</f>
        <v/>
      </c>
      <c r="H1710" s="3" t="str">
        <f>IF($A1710="","",IF(COUNTIF($A$9:$A1710,$A1710)=1,1,0))</f>
        <v/>
      </c>
    </row>
    <row r="1711" spans="1:8" x14ac:dyDescent="0.25">
      <c r="A1711" s="32" t="str">
        <f>IF(INDEX(Faturas!$A:$A,ROW()-7)="","",INDEX(Faturas!$A:$A,ROW()-7))</f>
        <v/>
      </c>
      <c r="B1711" s="33" t="str">
        <f>IF($A1711="","",COUNTIF(Itens!$A$2:$A$20001,$A1711))</f>
        <v/>
      </c>
      <c r="C1711" s="34" t="str">
        <f>IF($A1711="","",IFERROR(SUMPRODUCT((Itens!$A$2:$A$20001=$A1711)*Itens!$D$2:$D$20001*(Itens!$E$2:$E$20001-Itens!$F$2:$F$20001)),"erro"))</f>
        <v/>
      </c>
      <c r="D1711" s="33" t="str">
        <f>IF($A1711="","",COUNTIF(Parcelas!$A$2:$A$20001,$A1711))</f>
        <v/>
      </c>
      <c r="E1711" s="34" t="str">
        <f>IF($A1711="","",SUMIF(Parcelas!$A$2:$A$20001,$A1711,Parcelas!$C$2:$C$20001))</f>
        <v/>
      </c>
      <c r="F1711" s="34" t="str">
        <f t="shared" si="26"/>
        <v/>
      </c>
      <c r="G1711" s="32" t="str">
        <f>IF($A1711="","",IF(COUNTIF(Faturas!$A$2:$A$2001,$A1711)&gt;1,"Código repetido na aba Faturas",IF($B1711=0,"Sem itens",IF($D1711=0,"Sem parcelas",IF(NOT(ISNUMBER($C1711)),"Valor inválido nos itens",IF($F1711&lt;&gt;0,"Parcelas não batem com os itens","OK"))))))</f>
        <v/>
      </c>
      <c r="H1711" s="3" t="str">
        <f>IF($A1711="","",IF(COUNTIF($A$9:$A1711,$A1711)=1,1,0))</f>
        <v/>
      </c>
    </row>
    <row r="1712" spans="1:8" x14ac:dyDescent="0.25">
      <c r="A1712" s="32" t="str">
        <f>IF(INDEX(Faturas!$A:$A,ROW()-7)="","",INDEX(Faturas!$A:$A,ROW()-7))</f>
        <v/>
      </c>
      <c r="B1712" s="33" t="str">
        <f>IF($A1712="","",COUNTIF(Itens!$A$2:$A$20001,$A1712))</f>
        <v/>
      </c>
      <c r="C1712" s="34" t="str">
        <f>IF($A1712="","",IFERROR(SUMPRODUCT((Itens!$A$2:$A$20001=$A1712)*Itens!$D$2:$D$20001*(Itens!$E$2:$E$20001-Itens!$F$2:$F$20001)),"erro"))</f>
        <v/>
      </c>
      <c r="D1712" s="33" t="str">
        <f>IF($A1712="","",COUNTIF(Parcelas!$A$2:$A$20001,$A1712))</f>
        <v/>
      </c>
      <c r="E1712" s="34" t="str">
        <f>IF($A1712="","",SUMIF(Parcelas!$A$2:$A$20001,$A1712,Parcelas!$C$2:$C$20001))</f>
        <v/>
      </c>
      <c r="F1712" s="34" t="str">
        <f t="shared" si="26"/>
        <v/>
      </c>
      <c r="G1712" s="32" t="str">
        <f>IF($A1712="","",IF(COUNTIF(Faturas!$A$2:$A$2001,$A1712)&gt;1,"Código repetido na aba Faturas",IF($B1712=0,"Sem itens",IF($D1712=0,"Sem parcelas",IF(NOT(ISNUMBER($C1712)),"Valor inválido nos itens",IF($F1712&lt;&gt;0,"Parcelas não batem com os itens","OK"))))))</f>
        <v/>
      </c>
      <c r="H1712" s="3" t="str">
        <f>IF($A1712="","",IF(COUNTIF($A$9:$A1712,$A1712)=1,1,0))</f>
        <v/>
      </c>
    </row>
    <row r="1713" spans="1:8" x14ac:dyDescent="0.25">
      <c r="A1713" s="32" t="str">
        <f>IF(INDEX(Faturas!$A:$A,ROW()-7)="","",INDEX(Faturas!$A:$A,ROW()-7))</f>
        <v/>
      </c>
      <c r="B1713" s="33" t="str">
        <f>IF($A1713="","",COUNTIF(Itens!$A$2:$A$20001,$A1713))</f>
        <v/>
      </c>
      <c r="C1713" s="34" t="str">
        <f>IF($A1713="","",IFERROR(SUMPRODUCT((Itens!$A$2:$A$20001=$A1713)*Itens!$D$2:$D$20001*(Itens!$E$2:$E$20001-Itens!$F$2:$F$20001)),"erro"))</f>
        <v/>
      </c>
      <c r="D1713" s="33" t="str">
        <f>IF($A1713="","",COUNTIF(Parcelas!$A$2:$A$20001,$A1713))</f>
        <v/>
      </c>
      <c r="E1713" s="34" t="str">
        <f>IF($A1713="","",SUMIF(Parcelas!$A$2:$A$20001,$A1713,Parcelas!$C$2:$C$20001))</f>
        <v/>
      </c>
      <c r="F1713" s="34" t="str">
        <f t="shared" si="26"/>
        <v/>
      </c>
      <c r="G1713" s="32" t="str">
        <f>IF($A1713="","",IF(COUNTIF(Faturas!$A$2:$A$2001,$A1713)&gt;1,"Código repetido na aba Faturas",IF($B1713=0,"Sem itens",IF($D1713=0,"Sem parcelas",IF(NOT(ISNUMBER($C1713)),"Valor inválido nos itens",IF($F1713&lt;&gt;0,"Parcelas não batem com os itens","OK"))))))</f>
        <v/>
      </c>
      <c r="H1713" s="3" t="str">
        <f>IF($A1713="","",IF(COUNTIF($A$9:$A1713,$A1713)=1,1,0))</f>
        <v/>
      </c>
    </row>
    <row r="1714" spans="1:8" x14ac:dyDescent="0.25">
      <c r="A1714" s="32" t="str">
        <f>IF(INDEX(Faturas!$A:$A,ROW()-7)="","",INDEX(Faturas!$A:$A,ROW()-7))</f>
        <v/>
      </c>
      <c r="B1714" s="33" t="str">
        <f>IF($A1714="","",COUNTIF(Itens!$A$2:$A$20001,$A1714))</f>
        <v/>
      </c>
      <c r="C1714" s="34" t="str">
        <f>IF($A1714="","",IFERROR(SUMPRODUCT((Itens!$A$2:$A$20001=$A1714)*Itens!$D$2:$D$20001*(Itens!$E$2:$E$20001-Itens!$F$2:$F$20001)),"erro"))</f>
        <v/>
      </c>
      <c r="D1714" s="33" t="str">
        <f>IF($A1714="","",COUNTIF(Parcelas!$A$2:$A$20001,$A1714))</f>
        <v/>
      </c>
      <c r="E1714" s="34" t="str">
        <f>IF($A1714="","",SUMIF(Parcelas!$A$2:$A$20001,$A1714,Parcelas!$C$2:$C$20001))</f>
        <v/>
      </c>
      <c r="F1714" s="34" t="str">
        <f t="shared" si="26"/>
        <v/>
      </c>
      <c r="G1714" s="32" t="str">
        <f>IF($A1714="","",IF(COUNTIF(Faturas!$A$2:$A$2001,$A1714)&gt;1,"Código repetido na aba Faturas",IF($B1714=0,"Sem itens",IF($D1714=0,"Sem parcelas",IF(NOT(ISNUMBER($C1714)),"Valor inválido nos itens",IF($F1714&lt;&gt;0,"Parcelas não batem com os itens","OK"))))))</f>
        <v/>
      </c>
      <c r="H1714" s="3" t="str">
        <f>IF($A1714="","",IF(COUNTIF($A$9:$A1714,$A1714)=1,1,0))</f>
        <v/>
      </c>
    </row>
    <row r="1715" spans="1:8" x14ac:dyDescent="0.25">
      <c r="A1715" s="32" t="str">
        <f>IF(INDEX(Faturas!$A:$A,ROW()-7)="","",INDEX(Faturas!$A:$A,ROW()-7))</f>
        <v/>
      </c>
      <c r="B1715" s="33" t="str">
        <f>IF($A1715="","",COUNTIF(Itens!$A$2:$A$20001,$A1715))</f>
        <v/>
      </c>
      <c r="C1715" s="34" t="str">
        <f>IF($A1715="","",IFERROR(SUMPRODUCT((Itens!$A$2:$A$20001=$A1715)*Itens!$D$2:$D$20001*(Itens!$E$2:$E$20001-Itens!$F$2:$F$20001)),"erro"))</f>
        <v/>
      </c>
      <c r="D1715" s="33" t="str">
        <f>IF($A1715="","",COUNTIF(Parcelas!$A$2:$A$20001,$A1715))</f>
        <v/>
      </c>
      <c r="E1715" s="34" t="str">
        <f>IF($A1715="","",SUMIF(Parcelas!$A$2:$A$20001,$A1715,Parcelas!$C$2:$C$20001))</f>
        <v/>
      </c>
      <c r="F1715" s="34" t="str">
        <f t="shared" si="26"/>
        <v/>
      </c>
      <c r="G1715" s="32" t="str">
        <f>IF($A1715="","",IF(COUNTIF(Faturas!$A$2:$A$2001,$A1715)&gt;1,"Código repetido na aba Faturas",IF($B1715=0,"Sem itens",IF($D1715=0,"Sem parcelas",IF(NOT(ISNUMBER($C1715)),"Valor inválido nos itens",IF($F1715&lt;&gt;0,"Parcelas não batem com os itens","OK"))))))</f>
        <v/>
      </c>
      <c r="H1715" s="3" t="str">
        <f>IF($A1715="","",IF(COUNTIF($A$9:$A1715,$A1715)=1,1,0))</f>
        <v/>
      </c>
    </row>
    <row r="1716" spans="1:8" x14ac:dyDescent="0.25">
      <c r="A1716" s="32" t="str">
        <f>IF(INDEX(Faturas!$A:$A,ROW()-7)="","",INDEX(Faturas!$A:$A,ROW()-7))</f>
        <v/>
      </c>
      <c r="B1716" s="33" t="str">
        <f>IF($A1716="","",COUNTIF(Itens!$A$2:$A$20001,$A1716))</f>
        <v/>
      </c>
      <c r="C1716" s="34" t="str">
        <f>IF($A1716="","",IFERROR(SUMPRODUCT((Itens!$A$2:$A$20001=$A1716)*Itens!$D$2:$D$20001*(Itens!$E$2:$E$20001-Itens!$F$2:$F$20001)),"erro"))</f>
        <v/>
      </c>
      <c r="D1716" s="33" t="str">
        <f>IF($A1716="","",COUNTIF(Parcelas!$A$2:$A$20001,$A1716))</f>
        <v/>
      </c>
      <c r="E1716" s="34" t="str">
        <f>IF($A1716="","",SUMIF(Parcelas!$A$2:$A$20001,$A1716,Parcelas!$C$2:$C$20001))</f>
        <v/>
      </c>
      <c r="F1716" s="34" t="str">
        <f t="shared" si="26"/>
        <v/>
      </c>
      <c r="G1716" s="32" t="str">
        <f>IF($A1716="","",IF(COUNTIF(Faturas!$A$2:$A$2001,$A1716)&gt;1,"Código repetido na aba Faturas",IF($B1716=0,"Sem itens",IF($D1716=0,"Sem parcelas",IF(NOT(ISNUMBER($C1716)),"Valor inválido nos itens",IF($F1716&lt;&gt;0,"Parcelas não batem com os itens","OK"))))))</f>
        <v/>
      </c>
      <c r="H1716" s="3" t="str">
        <f>IF($A1716="","",IF(COUNTIF($A$9:$A1716,$A1716)=1,1,0))</f>
        <v/>
      </c>
    </row>
    <row r="1717" spans="1:8" x14ac:dyDescent="0.25">
      <c r="A1717" s="32" t="str">
        <f>IF(INDEX(Faturas!$A:$A,ROW()-7)="","",INDEX(Faturas!$A:$A,ROW()-7))</f>
        <v/>
      </c>
      <c r="B1717" s="33" t="str">
        <f>IF($A1717="","",COUNTIF(Itens!$A$2:$A$20001,$A1717))</f>
        <v/>
      </c>
      <c r="C1717" s="34" t="str">
        <f>IF($A1717="","",IFERROR(SUMPRODUCT((Itens!$A$2:$A$20001=$A1717)*Itens!$D$2:$D$20001*(Itens!$E$2:$E$20001-Itens!$F$2:$F$20001)),"erro"))</f>
        <v/>
      </c>
      <c r="D1717" s="33" t="str">
        <f>IF($A1717="","",COUNTIF(Parcelas!$A$2:$A$20001,$A1717))</f>
        <v/>
      </c>
      <c r="E1717" s="34" t="str">
        <f>IF($A1717="","",SUMIF(Parcelas!$A$2:$A$20001,$A1717,Parcelas!$C$2:$C$20001))</f>
        <v/>
      </c>
      <c r="F1717" s="34" t="str">
        <f t="shared" si="26"/>
        <v/>
      </c>
      <c r="G1717" s="32" t="str">
        <f>IF($A1717="","",IF(COUNTIF(Faturas!$A$2:$A$2001,$A1717)&gt;1,"Código repetido na aba Faturas",IF($B1717=0,"Sem itens",IF($D1717=0,"Sem parcelas",IF(NOT(ISNUMBER($C1717)),"Valor inválido nos itens",IF($F1717&lt;&gt;0,"Parcelas não batem com os itens","OK"))))))</f>
        <v/>
      </c>
      <c r="H1717" s="3" t="str">
        <f>IF($A1717="","",IF(COUNTIF($A$9:$A1717,$A1717)=1,1,0))</f>
        <v/>
      </c>
    </row>
    <row r="1718" spans="1:8" x14ac:dyDescent="0.25">
      <c r="A1718" s="32" t="str">
        <f>IF(INDEX(Faturas!$A:$A,ROW()-7)="","",INDEX(Faturas!$A:$A,ROW()-7))</f>
        <v/>
      </c>
      <c r="B1718" s="33" t="str">
        <f>IF($A1718="","",COUNTIF(Itens!$A$2:$A$20001,$A1718))</f>
        <v/>
      </c>
      <c r="C1718" s="34" t="str">
        <f>IF($A1718="","",IFERROR(SUMPRODUCT((Itens!$A$2:$A$20001=$A1718)*Itens!$D$2:$D$20001*(Itens!$E$2:$E$20001-Itens!$F$2:$F$20001)),"erro"))</f>
        <v/>
      </c>
      <c r="D1718" s="33" t="str">
        <f>IF($A1718="","",COUNTIF(Parcelas!$A$2:$A$20001,$A1718))</f>
        <v/>
      </c>
      <c r="E1718" s="34" t="str">
        <f>IF($A1718="","",SUMIF(Parcelas!$A$2:$A$20001,$A1718,Parcelas!$C$2:$C$20001))</f>
        <v/>
      </c>
      <c r="F1718" s="34" t="str">
        <f t="shared" si="26"/>
        <v/>
      </c>
      <c r="G1718" s="32" t="str">
        <f>IF($A1718="","",IF(COUNTIF(Faturas!$A$2:$A$2001,$A1718)&gt;1,"Código repetido na aba Faturas",IF($B1718=0,"Sem itens",IF($D1718=0,"Sem parcelas",IF(NOT(ISNUMBER($C1718)),"Valor inválido nos itens",IF($F1718&lt;&gt;0,"Parcelas não batem com os itens","OK"))))))</f>
        <v/>
      </c>
      <c r="H1718" s="3" t="str">
        <f>IF($A1718="","",IF(COUNTIF($A$9:$A1718,$A1718)=1,1,0))</f>
        <v/>
      </c>
    </row>
    <row r="1719" spans="1:8" x14ac:dyDescent="0.25">
      <c r="A1719" s="32" t="str">
        <f>IF(INDEX(Faturas!$A:$A,ROW()-7)="","",INDEX(Faturas!$A:$A,ROW()-7))</f>
        <v/>
      </c>
      <c r="B1719" s="33" t="str">
        <f>IF($A1719="","",COUNTIF(Itens!$A$2:$A$20001,$A1719))</f>
        <v/>
      </c>
      <c r="C1719" s="34" t="str">
        <f>IF($A1719="","",IFERROR(SUMPRODUCT((Itens!$A$2:$A$20001=$A1719)*Itens!$D$2:$D$20001*(Itens!$E$2:$E$20001-Itens!$F$2:$F$20001)),"erro"))</f>
        <v/>
      </c>
      <c r="D1719" s="33" t="str">
        <f>IF($A1719="","",COUNTIF(Parcelas!$A$2:$A$20001,$A1719))</f>
        <v/>
      </c>
      <c r="E1719" s="34" t="str">
        <f>IF($A1719="","",SUMIF(Parcelas!$A$2:$A$20001,$A1719,Parcelas!$C$2:$C$20001))</f>
        <v/>
      </c>
      <c r="F1719" s="34" t="str">
        <f t="shared" si="26"/>
        <v/>
      </c>
      <c r="G1719" s="32" t="str">
        <f>IF($A1719="","",IF(COUNTIF(Faturas!$A$2:$A$2001,$A1719)&gt;1,"Código repetido na aba Faturas",IF($B1719=0,"Sem itens",IF($D1719=0,"Sem parcelas",IF(NOT(ISNUMBER($C1719)),"Valor inválido nos itens",IF($F1719&lt;&gt;0,"Parcelas não batem com os itens","OK"))))))</f>
        <v/>
      </c>
      <c r="H1719" s="3" t="str">
        <f>IF($A1719="","",IF(COUNTIF($A$9:$A1719,$A1719)=1,1,0))</f>
        <v/>
      </c>
    </row>
    <row r="1720" spans="1:8" x14ac:dyDescent="0.25">
      <c r="A1720" s="32" t="str">
        <f>IF(INDEX(Faturas!$A:$A,ROW()-7)="","",INDEX(Faturas!$A:$A,ROW()-7))</f>
        <v/>
      </c>
      <c r="B1720" s="33" t="str">
        <f>IF($A1720="","",COUNTIF(Itens!$A$2:$A$20001,$A1720))</f>
        <v/>
      </c>
      <c r="C1720" s="34" t="str">
        <f>IF($A1720="","",IFERROR(SUMPRODUCT((Itens!$A$2:$A$20001=$A1720)*Itens!$D$2:$D$20001*(Itens!$E$2:$E$20001-Itens!$F$2:$F$20001)),"erro"))</f>
        <v/>
      </c>
      <c r="D1720" s="33" t="str">
        <f>IF($A1720="","",COUNTIF(Parcelas!$A$2:$A$20001,$A1720))</f>
        <v/>
      </c>
      <c r="E1720" s="34" t="str">
        <f>IF($A1720="","",SUMIF(Parcelas!$A$2:$A$20001,$A1720,Parcelas!$C$2:$C$20001))</f>
        <v/>
      </c>
      <c r="F1720" s="34" t="str">
        <f t="shared" si="26"/>
        <v/>
      </c>
      <c r="G1720" s="32" t="str">
        <f>IF($A1720="","",IF(COUNTIF(Faturas!$A$2:$A$2001,$A1720)&gt;1,"Código repetido na aba Faturas",IF($B1720=0,"Sem itens",IF($D1720=0,"Sem parcelas",IF(NOT(ISNUMBER($C1720)),"Valor inválido nos itens",IF($F1720&lt;&gt;0,"Parcelas não batem com os itens","OK"))))))</f>
        <v/>
      </c>
      <c r="H1720" s="3" t="str">
        <f>IF($A1720="","",IF(COUNTIF($A$9:$A1720,$A1720)=1,1,0))</f>
        <v/>
      </c>
    </row>
    <row r="1721" spans="1:8" x14ac:dyDescent="0.25">
      <c r="A1721" s="32" t="str">
        <f>IF(INDEX(Faturas!$A:$A,ROW()-7)="","",INDEX(Faturas!$A:$A,ROW()-7))</f>
        <v/>
      </c>
      <c r="B1721" s="33" t="str">
        <f>IF($A1721="","",COUNTIF(Itens!$A$2:$A$20001,$A1721))</f>
        <v/>
      </c>
      <c r="C1721" s="34" t="str">
        <f>IF($A1721="","",IFERROR(SUMPRODUCT((Itens!$A$2:$A$20001=$A1721)*Itens!$D$2:$D$20001*(Itens!$E$2:$E$20001-Itens!$F$2:$F$20001)),"erro"))</f>
        <v/>
      </c>
      <c r="D1721" s="33" t="str">
        <f>IF($A1721="","",COUNTIF(Parcelas!$A$2:$A$20001,$A1721))</f>
        <v/>
      </c>
      <c r="E1721" s="34" t="str">
        <f>IF($A1721="","",SUMIF(Parcelas!$A$2:$A$20001,$A1721,Parcelas!$C$2:$C$20001))</f>
        <v/>
      </c>
      <c r="F1721" s="34" t="str">
        <f t="shared" si="26"/>
        <v/>
      </c>
      <c r="G1721" s="32" t="str">
        <f>IF($A1721="","",IF(COUNTIF(Faturas!$A$2:$A$2001,$A1721)&gt;1,"Código repetido na aba Faturas",IF($B1721=0,"Sem itens",IF($D1721=0,"Sem parcelas",IF(NOT(ISNUMBER($C1721)),"Valor inválido nos itens",IF($F1721&lt;&gt;0,"Parcelas não batem com os itens","OK"))))))</f>
        <v/>
      </c>
      <c r="H1721" s="3" t="str">
        <f>IF($A1721="","",IF(COUNTIF($A$9:$A1721,$A1721)=1,1,0))</f>
        <v/>
      </c>
    </row>
    <row r="1722" spans="1:8" x14ac:dyDescent="0.25">
      <c r="A1722" s="32" t="str">
        <f>IF(INDEX(Faturas!$A:$A,ROW()-7)="","",INDEX(Faturas!$A:$A,ROW()-7))</f>
        <v/>
      </c>
      <c r="B1722" s="33" t="str">
        <f>IF($A1722="","",COUNTIF(Itens!$A$2:$A$20001,$A1722))</f>
        <v/>
      </c>
      <c r="C1722" s="34" t="str">
        <f>IF($A1722="","",IFERROR(SUMPRODUCT((Itens!$A$2:$A$20001=$A1722)*Itens!$D$2:$D$20001*(Itens!$E$2:$E$20001-Itens!$F$2:$F$20001)),"erro"))</f>
        <v/>
      </c>
      <c r="D1722" s="33" t="str">
        <f>IF($A1722="","",COUNTIF(Parcelas!$A$2:$A$20001,$A1722))</f>
        <v/>
      </c>
      <c r="E1722" s="34" t="str">
        <f>IF($A1722="","",SUMIF(Parcelas!$A$2:$A$20001,$A1722,Parcelas!$C$2:$C$20001))</f>
        <v/>
      </c>
      <c r="F1722" s="34" t="str">
        <f t="shared" si="26"/>
        <v/>
      </c>
      <c r="G1722" s="32" t="str">
        <f>IF($A1722="","",IF(COUNTIF(Faturas!$A$2:$A$2001,$A1722)&gt;1,"Código repetido na aba Faturas",IF($B1722=0,"Sem itens",IF($D1722=0,"Sem parcelas",IF(NOT(ISNUMBER($C1722)),"Valor inválido nos itens",IF($F1722&lt;&gt;0,"Parcelas não batem com os itens","OK"))))))</f>
        <v/>
      </c>
      <c r="H1722" s="3" t="str">
        <f>IF($A1722="","",IF(COUNTIF($A$9:$A1722,$A1722)=1,1,0))</f>
        <v/>
      </c>
    </row>
    <row r="1723" spans="1:8" x14ac:dyDescent="0.25">
      <c r="A1723" s="32" t="str">
        <f>IF(INDEX(Faturas!$A:$A,ROW()-7)="","",INDEX(Faturas!$A:$A,ROW()-7))</f>
        <v/>
      </c>
      <c r="B1723" s="33" t="str">
        <f>IF($A1723="","",COUNTIF(Itens!$A$2:$A$20001,$A1723))</f>
        <v/>
      </c>
      <c r="C1723" s="34" t="str">
        <f>IF($A1723="","",IFERROR(SUMPRODUCT((Itens!$A$2:$A$20001=$A1723)*Itens!$D$2:$D$20001*(Itens!$E$2:$E$20001-Itens!$F$2:$F$20001)),"erro"))</f>
        <v/>
      </c>
      <c r="D1723" s="33" t="str">
        <f>IF($A1723="","",COUNTIF(Parcelas!$A$2:$A$20001,$A1723))</f>
        <v/>
      </c>
      <c r="E1723" s="34" t="str">
        <f>IF($A1723="","",SUMIF(Parcelas!$A$2:$A$20001,$A1723,Parcelas!$C$2:$C$20001))</f>
        <v/>
      </c>
      <c r="F1723" s="34" t="str">
        <f t="shared" si="26"/>
        <v/>
      </c>
      <c r="G1723" s="32" t="str">
        <f>IF($A1723="","",IF(COUNTIF(Faturas!$A$2:$A$2001,$A1723)&gt;1,"Código repetido na aba Faturas",IF($B1723=0,"Sem itens",IF($D1723=0,"Sem parcelas",IF(NOT(ISNUMBER($C1723)),"Valor inválido nos itens",IF($F1723&lt;&gt;0,"Parcelas não batem com os itens","OK"))))))</f>
        <v/>
      </c>
      <c r="H1723" s="3" t="str">
        <f>IF($A1723="","",IF(COUNTIF($A$9:$A1723,$A1723)=1,1,0))</f>
        <v/>
      </c>
    </row>
    <row r="1724" spans="1:8" x14ac:dyDescent="0.25">
      <c r="A1724" s="32" t="str">
        <f>IF(INDEX(Faturas!$A:$A,ROW()-7)="","",INDEX(Faturas!$A:$A,ROW()-7))</f>
        <v/>
      </c>
      <c r="B1724" s="33" t="str">
        <f>IF($A1724="","",COUNTIF(Itens!$A$2:$A$20001,$A1724))</f>
        <v/>
      </c>
      <c r="C1724" s="34" t="str">
        <f>IF($A1724="","",IFERROR(SUMPRODUCT((Itens!$A$2:$A$20001=$A1724)*Itens!$D$2:$D$20001*(Itens!$E$2:$E$20001-Itens!$F$2:$F$20001)),"erro"))</f>
        <v/>
      </c>
      <c r="D1724" s="33" t="str">
        <f>IF($A1724="","",COUNTIF(Parcelas!$A$2:$A$20001,$A1724))</f>
        <v/>
      </c>
      <c r="E1724" s="34" t="str">
        <f>IF($A1724="","",SUMIF(Parcelas!$A$2:$A$20001,$A1724,Parcelas!$C$2:$C$20001))</f>
        <v/>
      </c>
      <c r="F1724" s="34" t="str">
        <f t="shared" si="26"/>
        <v/>
      </c>
      <c r="G1724" s="32" t="str">
        <f>IF($A1724="","",IF(COUNTIF(Faturas!$A$2:$A$2001,$A1724)&gt;1,"Código repetido na aba Faturas",IF($B1724=0,"Sem itens",IF($D1724=0,"Sem parcelas",IF(NOT(ISNUMBER($C1724)),"Valor inválido nos itens",IF($F1724&lt;&gt;0,"Parcelas não batem com os itens","OK"))))))</f>
        <v/>
      </c>
      <c r="H1724" s="3" t="str">
        <f>IF($A1724="","",IF(COUNTIF($A$9:$A1724,$A1724)=1,1,0))</f>
        <v/>
      </c>
    </row>
    <row r="1725" spans="1:8" x14ac:dyDescent="0.25">
      <c r="A1725" s="32" t="str">
        <f>IF(INDEX(Faturas!$A:$A,ROW()-7)="","",INDEX(Faturas!$A:$A,ROW()-7))</f>
        <v/>
      </c>
      <c r="B1725" s="33" t="str">
        <f>IF($A1725="","",COUNTIF(Itens!$A$2:$A$20001,$A1725))</f>
        <v/>
      </c>
      <c r="C1725" s="34" t="str">
        <f>IF($A1725="","",IFERROR(SUMPRODUCT((Itens!$A$2:$A$20001=$A1725)*Itens!$D$2:$D$20001*(Itens!$E$2:$E$20001-Itens!$F$2:$F$20001)),"erro"))</f>
        <v/>
      </c>
      <c r="D1725" s="33" t="str">
        <f>IF($A1725="","",COUNTIF(Parcelas!$A$2:$A$20001,$A1725))</f>
        <v/>
      </c>
      <c r="E1725" s="34" t="str">
        <f>IF($A1725="","",SUMIF(Parcelas!$A$2:$A$20001,$A1725,Parcelas!$C$2:$C$20001))</f>
        <v/>
      </c>
      <c r="F1725" s="34" t="str">
        <f t="shared" si="26"/>
        <v/>
      </c>
      <c r="G1725" s="32" t="str">
        <f>IF($A1725="","",IF(COUNTIF(Faturas!$A$2:$A$2001,$A1725)&gt;1,"Código repetido na aba Faturas",IF($B1725=0,"Sem itens",IF($D1725=0,"Sem parcelas",IF(NOT(ISNUMBER($C1725)),"Valor inválido nos itens",IF($F1725&lt;&gt;0,"Parcelas não batem com os itens","OK"))))))</f>
        <v/>
      </c>
      <c r="H1725" s="3" t="str">
        <f>IF($A1725="","",IF(COUNTIF($A$9:$A1725,$A1725)=1,1,0))</f>
        <v/>
      </c>
    </row>
    <row r="1726" spans="1:8" x14ac:dyDescent="0.25">
      <c r="A1726" s="32" t="str">
        <f>IF(INDEX(Faturas!$A:$A,ROW()-7)="","",INDEX(Faturas!$A:$A,ROW()-7))</f>
        <v/>
      </c>
      <c r="B1726" s="33" t="str">
        <f>IF($A1726="","",COUNTIF(Itens!$A$2:$A$20001,$A1726))</f>
        <v/>
      </c>
      <c r="C1726" s="34" t="str">
        <f>IF($A1726="","",IFERROR(SUMPRODUCT((Itens!$A$2:$A$20001=$A1726)*Itens!$D$2:$D$20001*(Itens!$E$2:$E$20001-Itens!$F$2:$F$20001)),"erro"))</f>
        <v/>
      </c>
      <c r="D1726" s="33" t="str">
        <f>IF($A1726="","",COUNTIF(Parcelas!$A$2:$A$20001,$A1726))</f>
        <v/>
      </c>
      <c r="E1726" s="34" t="str">
        <f>IF($A1726="","",SUMIF(Parcelas!$A$2:$A$20001,$A1726,Parcelas!$C$2:$C$20001))</f>
        <v/>
      </c>
      <c r="F1726" s="34" t="str">
        <f t="shared" si="26"/>
        <v/>
      </c>
      <c r="G1726" s="32" t="str">
        <f>IF($A1726="","",IF(COUNTIF(Faturas!$A$2:$A$2001,$A1726)&gt;1,"Código repetido na aba Faturas",IF($B1726=0,"Sem itens",IF($D1726=0,"Sem parcelas",IF(NOT(ISNUMBER($C1726)),"Valor inválido nos itens",IF($F1726&lt;&gt;0,"Parcelas não batem com os itens","OK"))))))</f>
        <v/>
      </c>
      <c r="H1726" s="3" t="str">
        <f>IF($A1726="","",IF(COUNTIF($A$9:$A1726,$A1726)=1,1,0))</f>
        <v/>
      </c>
    </row>
    <row r="1727" spans="1:8" x14ac:dyDescent="0.25">
      <c r="A1727" s="32" t="str">
        <f>IF(INDEX(Faturas!$A:$A,ROW()-7)="","",INDEX(Faturas!$A:$A,ROW()-7))</f>
        <v/>
      </c>
      <c r="B1727" s="33" t="str">
        <f>IF($A1727="","",COUNTIF(Itens!$A$2:$A$20001,$A1727))</f>
        <v/>
      </c>
      <c r="C1727" s="34" t="str">
        <f>IF($A1727="","",IFERROR(SUMPRODUCT((Itens!$A$2:$A$20001=$A1727)*Itens!$D$2:$D$20001*(Itens!$E$2:$E$20001-Itens!$F$2:$F$20001)),"erro"))</f>
        <v/>
      </c>
      <c r="D1727" s="33" t="str">
        <f>IF($A1727="","",COUNTIF(Parcelas!$A$2:$A$20001,$A1727))</f>
        <v/>
      </c>
      <c r="E1727" s="34" t="str">
        <f>IF($A1727="","",SUMIF(Parcelas!$A$2:$A$20001,$A1727,Parcelas!$C$2:$C$20001))</f>
        <v/>
      </c>
      <c r="F1727" s="34" t="str">
        <f t="shared" si="26"/>
        <v/>
      </c>
      <c r="G1727" s="32" t="str">
        <f>IF($A1727="","",IF(COUNTIF(Faturas!$A$2:$A$2001,$A1727)&gt;1,"Código repetido na aba Faturas",IF($B1727=0,"Sem itens",IF($D1727=0,"Sem parcelas",IF(NOT(ISNUMBER($C1727)),"Valor inválido nos itens",IF($F1727&lt;&gt;0,"Parcelas não batem com os itens","OK"))))))</f>
        <v/>
      </c>
      <c r="H1727" s="3" t="str">
        <f>IF($A1727="","",IF(COUNTIF($A$9:$A1727,$A1727)=1,1,0))</f>
        <v/>
      </c>
    </row>
    <row r="1728" spans="1:8" x14ac:dyDescent="0.25">
      <c r="A1728" s="32" t="str">
        <f>IF(INDEX(Faturas!$A:$A,ROW()-7)="","",INDEX(Faturas!$A:$A,ROW()-7))</f>
        <v/>
      </c>
      <c r="B1728" s="33" t="str">
        <f>IF($A1728="","",COUNTIF(Itens!$A$2:$A$20001,$A1728))</f>
        <v/>
      </c>
      <c r="C1728" s="34" t="str">
        <f>IF($A1728="","",IFERROR(SUMPRODUCT((Itens!$A$2:$A$20001=$A1728)*Itens!$D$2:$D$20001*(Itens!$E$2:$E$20001-Itens!$F$2:$F$20001)),"erro"))</f>
        <v/>
      </c>
      <c r="D1728" s="33" t="str">
        <f>IF($A1728="","",COUNTIF(Parcelas!$A$2:$A$20001,$A1728))</f>
        <v/>
      </c>
      <c r="E1728" s="34" t="str">
        <f>IF($A1728="","",SUMIF(Parcelas!$A$2:$A$20001,$A1728,Parcelas!$C$2:$C$20001))</f>
        <v/>
      </c>
      <c r="F1728" s="34" t="str">
        <f t="shared" si="26"/>
        <v/>
      </c>
      <c r="G1728" s="32" t="str">
        <f>IF($A1728="","",IF(COUNTIF(Faturas!$A$2:$A$2001,$A1728)&gt;1,"Código repetido na aba Faturas",IF($B1728=0,"Sem itens",IF($D1728=0,"Sem parcelas",IF(NOT(ISNUMBER($C1728)),"Valor inválido nos itens",IF($F1728&lt;&gt;0,"Parcelas não batem com os itens","OK"))))))</f>
        <v/>
      </c>
      <c r="H1728" s="3" t="str">
        <f>IF($A1728="","",IF(COUNTIF($A$9:$A1728,$A1728)=1,1,0))</f>
        <v/>
      </c>
    </row>
    <row r="1729" spans="1:8" x14ac:dyDescent="0.25">
      <c r="A1729" s="32" t="str">
        <f>IF(INDEX(Faturas!$A:$A,ROW()-7)="","",INDEX(Faturas!$A:$A,ROW()-7))</f>
        <v/>
      </c>
      <c r="B1729" s="33" t="str">
        <f>IF($A1729="","",COUNTIF(Itens!$A$2:$A$20001,$A1729))</f>
        <v/>
      </c>
      <c r="C1729" s="34" t="str">
        <f>IF($A1729="","",IFERROR(SUMPRODUCT((Itens!$A$2:$A$20001=$A1729)*Itens!$D$2:$D$20001*(Itens!$E$2:$E$20001-Itens!$F$2:$F$20001)),"erro"))</f>
        <v/>
      </c>
      <c r="D1729" s="33" t="str">
        <f>IF($A1729="","",COUNTIF(Parcelas!$A$2:$A$20001,$A1729))</f>
        <v/>
      </c>
      <c r="E1729" s="34" t="str">
        <f>IF($A1729="","",SUMIF(Parcelas!$A$2:$A$20001,$A1729,Parcelas!$C$2:$C$20001))</f>
        <v/>
      </c>
      <c r="F1729" s="34" t="str">
        <f t="shared" si="26"/>
        <v/>
      </c>
      <c r="G1729" s="32" t="str">
        <f>IF($A1729="","",IF(COUNTIF(Faturas!$A$2:$A$2001,$A1729)&gt;1,"Código repetido na aba Faturas",IF($B1729=0,"Sem itens",IF($D1729=0,"Sem parcelas",IF(NOT(ISNUMBER($C1729)),"Valor inválido nos itens",IF($F1729&lt;&gt;0,"Parcelas não batem com os itens","OK"))))))</f>
        <v/>
      </c>
      <c r="H1729" s="3" t="str">
        <f>IF($A1729="","",IF(COUNTIF($A$9:$A1729,$A1729)=1,1,0))</f>
        <v/>
      </c>
    </row>
    <row r="1730" spans="1:8" x14ac:dyDescent="0.25">
      <c r="A1730" s="32" t="str">
        <f>IF(INDEX(Faturas!$A:$A,ROW()-7)="","",INDEX(Faturas!$A:$A,ROW()-7))</f>
        <v/>
      </c>
      <c r="B1730" s="33" t="str">
        <f>IF($A1730="","",COUNTIF(Itens!$A$2:$A$20001,$A1730))</f>
        <v/>
      </c>
      <c r="C1730" s="34" t="str">
        <f>IF($A1730="","",IFERROR(SUMPRODUCT((Itens!$A$2:$A$20001=$A1730)*Itens!$D$2:$D$20001*(Itens!$E$2:$E$20001-Itens!$F$2:$F$20001)),"erro"))</f>
        <v/>
      </c>
      <c r="D1730" s="33" t="str">
        <f>IF($A1730="","",COUNTIF(Parcelas!$A$2:$A$20001,$A1730))</f>
        <v/>
      </c>
      <c r="E1730" s="34" t="str">
        <f>IF($A1730="","",SUMIF(Parcelas!$A$2:$A$20001,$A1730,Parcelas!$C$2:$C$20001))</f>
        <v/>
      </c>
      <c r="F1730" s="34" t="str">
        <f t="shared" si="26"/>
        <v/>
      </c>
      <c r="G1730" s="32" t="str">
        <f>IF($A1730="","",IF(COUNTIF(Faturas!$A$2:$A$2001,$A1730)&gt;1,"Código repetido na aba Faturas",IF($B1730=0,"Sem itens",IF($D1730=0,"Sem parcelas",IF(NOT(ISNUMBER($C1730)),"Valor inválido nos itens",IF($F1730&lt;&gt;0,"Parcelas não batem com os itens","OK"))))))</f>
        <v/>
      </c>
      <c r="H1730" s="3" t="str">
        <f>IF($A1730="","",IF(COUNTIF($A$9:$A1730,$A1730)=1,1,0))</f>
        <v/>
      </c>
    </row>
    <row r="1731" spans="1:8" x14ac:dyDescent="0.25">
      <c r="A1731" s="32" t="str">
        <f>IF(INDEX(Faturas!$A:$A,ROW()-7)="","",INDEX(Faturas!$A:$A,ROW()-7))</f>
        <v/>
      </c>
      <c r="B1731" s="33" t="str">
        <f>IF($A1731="","",COUNTIF(Itens!$A$2:$A$20001,$A1731))</f>
        <v/>
      </c>
      <c r="C1731" s="34" t="str">
        <f>IF($A1731="","",IFERROR(SUMPRODUCT((Itens!$A$2:$A$20001=$A1731)*Itens!$D$2:$D$20001*(Itens!$E$2:$E$20001-Itens!$F$2:$F$20001)),"erro"))</f>
        <v/>
      </c>
      <c r="D1731" s="33" t="str">
        <f>IF($A1731="","",COUNTIF(Parcelas!$A$2:$A$20001,$A1731))</f>
        <v/>
      </c>
      <c r="E1731" s="34" t="str">
        <f>IF($A1731="","",SUMIF(Parcelas!$A$2:$A$20001,$A1731,Parcelas!$C$2:$C$20001))</f>
        <v/>
      </c>
      <c r="F1731" s="34" t="str">
        <f t="shared" si="26"/>
        <v/>
      </c>
      <c r="G1731" s="32" t="str">
        <f>IF($A1731="","",IF(COUNTIF(Faturas!$A$2:$A$2001,$A1731)&gt;1,"Código repetido na aba Faturas",IF($B1731=0,"Sem itens",IF($D1731=0,"Sem parcelas",IF(NOT(ISNUMBER($C1731)),"Valor inválido nos itens",IF($F1731&lt;&gt;0,"Parcelas não batem com os itens","OK"))))))</f>
        <v/>
      </c>
      <c r="H1731" s="3" t="str">
        <f>IF($A1731="","",IF(COUNTIF($A$9:$A1731,$A1731)=1,1,0))</f>
        <v/>
      </c>
    </row>
    <row r="1732" spans="1:8" x14ac:dyDescent="0.25">
      <c r="A1732" s="32" t="str">
        <f>IF(INDEX(Faturas!$A:$A,ROW()-7)="","",INDEX(Faturas!$A:$A,ROW()-7))</f>
        <v/>
      </c>
      <c r="B1732" s="33" t="str">
        <f>IF($A1732="","",COUNTIF(Itens!$A$2:$A$20001,$A1732))</f>
        <v/>
      </c>
      <c r="C1732" s="34" t="str">
        <f>IF($A1732="","",IFERROR(SUMPRODUCT((Itens!$A$2:$A$20001=$A1732)*Itens!$D$2:$D$20001*(Itens!$E$2:$E$20001-Itens!$F$2:$F$20001)),"erro"))</f>
        <v/>
      </c>
      <c r="D1732" s="33" t="str">
        <f>IF($A1732="","",COUNTIF(Parcelas!$A$2:$A$20001,$A1732))</f>
        <v/>
      </c>
      <c r="E1732" s="34" t="str">
        <f>IF($A1732="","",SUMIF(Parcelas!$A$2:$A$20001,$A1732,Parcelas!$C$2:$C$20001))</f>
        <v/>
      </c>
      <c r="F1732" s="34" t="str">
        <f t="shared" si="26"/>
        <v/>
      </c>
      <c r="G1732" s="32" t="str">
        <f>IF($A1732="","",IF(COUNTIF(Faturas!$A$2:$A$2001,$A1732)&gt;1,"Código repetido na aba Faturas",IF($B1732=0,"Sem itens",IF($D1732=0,"Sem parcelas",IF(NOT(ISNUMBER($C1732)),"Valor inválido nos itens",IF($F1732&lt;&gt;0,"Parcelas não batem com os itens","OK"))))))</f>
        <v/>
      </c>
      <c r="H1732" s="3" t="str">
        <f>IF($A1732="","",IF(COUNTIF($A$9:$A1732,$A1732)=1,1,0))</f>
        <v/>
      </c>
    </row>
    <row r="1733" spans="1:8" x14ac:dyDescent="0.25">
      <c r="A1733" s="32" t="str">
        <f>IF(INDEX(Faturas!$A:$A,ROW()-7)="","",INDEX(Faturas!$A:$A,ROW()-7))</f>
        <v/>
      </c>
      <c r="B1733" s="33" t="str">
        <f>IF($A1733="","",COUNTIF(Itens!$A$2:$A$20001,$A1733))</f>
        <v/>
      </c>
      <c r="C1733" s="34" t="str">
        <f>IF($A1733="","",IFERROR(SUMPRODUCT((Itens!$A$2:$A$20001=$A1733)*Itens!$D$2:$D$20001*(Itens!$E$2:$E$20001-Itens!$F$2:$F$20001)),"erro"))</f>
        <v/>
      </c>
      <c r="D1733" s="33" t="str">
        <f>IF($A1733="","",COUNTIF(Parcelas!$A$2:$A$20001,$A1733))</f>
        <v/>
      </c>
      <c r="E1733" s="34" t="str">
        <f>IF($A1733="","",SUMIF(Parcelas!$A$2:$A$20001,$A1733,Parcelas!$C$2:$C$20001))</f>
        <v/>
      </c>
      <c r="F1733" s="34" t="str">
        <f t="shared" si="26"/>
        <v/>
      </c>
      <c r="G1733" s="32" t="str">
        <f>IF($A1733="","",IF(COUNTIF(Faturas!$A$2:$A$2001,$A1733)&gt;1,"Código repetido na aba Faturas",IF($B1733=0,"Sem itens",IF($D1733=0,"Sem parcelas",IF(NOT(ISNUMBER($C1733)),"Valor inválido nos itens",IF($F1733&lt;&gt;0,"Parcelas não batem com os itens","OK"))))))</f>
        <v/>
      </c>
      <c r="H1733" s="3" t="str">
        <f>IF($A1733="","",IF(COUNTIF($A$9:$A1733,$A1733)=1,1,0))</f>
        <v/>
      </c>
    </row>
    <row r="1734" spans="1:8" x14ac:dyDescent="0.25">
      <c r="A1734" s="32" t="str">
        <f>IF(INDEX(Faturas!$A:$A,ROW()-7)="","",INDEX(Faturas!$A:$A,ROW()-7))</f>
        <v/>
      </c>
      <c r="B1734" s="33" t="str">
        <f>IF($A1734="","",COUNTIF(Itens!$A$2:$A$20001,$A1734))</f>
        <v/>
      </c>
      <c r="C1734" s="34" t="str">
        <f>IF($A1734="","",IFERROR(SUMPRODUCT((Itens!$A$2:$A$20001=$A1734)*Itens!$D$2:$D$20001*(Itens!$E$2:$E$20001-Itens!$F$2:$F$20001)),"erro"))</f>
        <v/>
      </c>
      <c r="D1734" s="33" t="str">
        <f>IF($A1734="","",COUNTIF(Parcelas!$A$2:$A$20001,$A1734))</f>
        <v/>
      </c>
      <c r="E1734" s="34" t="str">
        <f>IF($A1734="","",SUMIF(Parcelas!$A$2:$A$20001,$A1734,Parcelas!$C$2:$C$20001))</f>
        <v/>
      </c>
      <c r="F1734" s="34" t="str">
        <f t="shared" si="26"/>
        <v/>
      </c>
      <c r="G1734" s="32" t="str">
        <f>IF($A1734="","",IF(COUNTIF(Faturas!$A$2:$A$2001,$A1734)&gt;1,"Código repetido na aba Faturas",IF($B1734=0,"Sem itens",IF($D1734=0,"Sem parcelas",IF(NOT(ISNUMBER($C1734)),"Valor inválido nos itens",IF($F1734&lt;&gt;0,"Parcelas não batem com os itens","OK"))))))</f>
        <v/>
      </c>
      <c r="H1734" s="3" t="str">
        <f>IF($A1734="","",IF(COUNTIF($A$9:$A1734,$A1734)=1,1,0))</f>
        <v/>
      </c>
    </row>
    <row r="1735" spans="1:8" x14ac:dyDescent="0.25">
      <c r="A1735" s="32" t="str">
        <f>IF(INDEX(Faturas!$A:$A,ROW()-7)="","",INDEX(Faturas!$A:$A,ROW()-7))</f>
        <v/>
      </c>
      <c r="B1735" s="33" t="str">
        <f>IF($A1735="","",COUNTIF(Itens!$A$2:$A$20001,$A1735))</f>
        <v/>
      </c>
      <c r="C1735" s="34" t="str">
        <f>IF($A1735="","",IFERROR(SUMPRODUCT((Itens!$A$2:$A$20001=$A1735)*Itens!$D$2:$D$20001*(Itens!$E$2:$E$20001-Itens!$F$2:$F$20001)),"erro"))</f>
        <v/>
      </c>
      <c r="D1735" s="33" t="str">
        <f>IF($A1735="","",COUNTIF(Parcelas!$A$2:$A$20001,$A1735))</f>
        <v/>
      </c>
      <c r="E1735" s="34" t="str">
        <f>IF($A1735="","",SUMIF(Parcelas!$A$2:$A$20001,$A1735,Parcelas!$C$2:$C$20001))</f>
        <v/>
      </c>
      <c r="F1735" s="34" t="str">
        <f t="shared" si="26"/>
        <v/>
      </c>
      <c r="G1735" s="32" t="str">
        <f>IF($A1735="","",IF(COUNTIF(Faturas!$A$2:$A$2001,$A1735)&gt;1,"Código repetido na aba Faturas",IF($B1735=0,"Sem itens",IF($D1735=0,"Sem parcelas",IF(NOT(ISNUMBER($C1735)),"Valor inválido nos itens",IF($F1735&lt;&gt;0,"Parcelas não batem com os itens","OK"))))))</f>
        <v/>
      </c>
      <c r="H1735" s="3" t="str">
        <f>IF($A1735="","",IF(COUNTIF($A$9:$A1735,$A1735)=1,1,0))</f>
        <v/>
      </c>
    </row>
    <row r="1736" spans="1:8" x14ac:dyDescent="0.25">
      <c r="A1736" s="32" t="str">
        <f>IF(INDEX(Faturas!$A:$A,ROW()-7)="","",INDEX(Faturas!$A:$A,ROW()-7))</f>
        <v/>
      </c>
      <c r="B1736" s="33" t="str">
        <f>IF($A1736="","",COUNTIF(Itens!$A$2:$A$20001,$A1736))</f>
        <v/>
      </c>
      <c r="C1736" s="34" t="str">
        <f>IF($A1736="","",IFERROR(SUMPRODUCT((Itens!$A$2:$A$20001=$A1736)*Itens!$D$2:$D$20001*(Itens!$E$2:$E$20001-Itens!$F$2:$F$20001)),"erro"))</f>
        <v/>
      </c>
      <c r="D1736" s="33" t="str">
        <f>IF($A1736="","",COUNTIF(Parcelas!$A$2:$A$20001,$A1736))</f>
        <v/>
      </c>
      <c r="E1736" s="34" t="str">
        <f>IF($A1736="","",SUMIF(Parcelas!$A$2:$A$20001,$A1736,Parcelas!$C$2:$C$20001))</f>
        <v/>
      </c>
      <c r="F1736" s="34" t="str">
        <f t="shared" si="26"/>
        <v/>
      </c>
      <c r="G1736" s="32" t="str">
        <f>IF($A1736="","",IF(COUNTIF(Faturas!$A$2:$A$2001,$A1736)&gt;1,"Código repetido na aba Faturas",IF($B1736=0,"Sem itens",IF($D1736=0,"Sem parcelas",IF(NOT(ISNUMBER($C1736)),"Valor inválido nos itens",IF($F1736&lt;&gt;0,"Parcelas não batem com os itens","OK"))))))</f>
        <v/>
      </c>
      <c r="H1736" s="3" t="str">
        <f>IF($A1736="","",IF(COUNTIF($A$9:$A1736,$A1736)=1,1,0))</f>
        <v/>
      </c>
    </row>
    <row r="1737" spans="1:8" x14ac:dyDescent="0.25">
      <c r="A1737" s="32" t="str">
        <f>IF(INDEX(Faturas!$A:$A,ROW()-7)="","",INDEX(Faturas!$A:$A,ROW()-7))</f>
        <v/>
      </c>
      <c r="B1737" s="33" t="str">
        <f>IF($A1737="","",COUNTIF(Itens!$A$2:$A$20001,$A1737))</f>
        <v/>
      </c>
      <c r="C1737" s="34" t="str">
        <f>IF($A1737="","",IFERROR(SUMPRODUCT((Itens!$A$2:$A$20001=$A1737)*Itens!$D$2:$D$20001*(Itens!$E$2:$E$20001-Itens!$F$2:$F$20001)),"erro"))</f>
        <v/>
      </c>
      <c r="D1737" s="33" t="str">
        <f>IF($A1737="","",COUNTIF(Parcelas!$A$2:$A$20001,$A1737))</f>
        <v/>
      </c>
      <c r="E1737" s="34" t="str">
        <f>IF($A1737="","",SUMIF(Parcelas!$A$2:$A$20001,$A1737,Parcelas!$C$2:$C$20001))</f>
        <v/>
      </c>
      <c r="F1737" s="34" t="str">
        <f t="shared" ref="F1737:F1800" si="27">IF(OR($A1737="",NOT(ISNUMBER($C1737))),"",ROUND($C1737-$E1737,2))</f>
        <v/>
      </c>
      <c r="G1737" s="32" t="str">
        <f>IF($A1737="","",IF(COUNTIF(Faturas!$A$2:$A$2001,$A1737)&gt;1,"Código repetido na aba Faturas",IF($B1737=0,"Sem itens",IF($D1737=0,"Sem parcelas",IF(NOT(ISNUMBER($C1737)),"Valor inválido nos itens",IF($F1737&lt;&gt;0,"Parcelas não batem com os itens","OK"))))))</f>
        <v/>
      </c>
      <c r="H1737" s="3" t="str">
        <f>IF($A1737="","",IF(COUNTIF($A$9:$A1737,$A1737)=1,1,0))</f>
        <v/>
      </c>
    </row>
    <row r="1738" spans="1:8" x14ac:dyDescent="0.25">
      <c r="A1738" s="32" t="str">
        <f>IF(INDEX(Faturas!$A:$A,ROW()-7)="","",INDEX(Faturas!$A:$A,ROW()-7))</f>
        <v/>
      </c>
      <c r="B1738" s="33" t="str">
        <f>IF($A1738="","",COUNTIF(Itens!$A$2:$A$20001,$A1738))</f>
        <v/>
      </c>
      <c r="C1738" s="34" t="str">
        <f>IF($A1738="","",IFERROR(SUMPRODUCT((Itens!$A$2:$A$20001=$A1738)*Itens!$D$2:$D$20001*(Itens!$E$2:$E$20001-Itens!$F$2:$F$20001)),"erro"))</f>
        <v/>
      </c>
      <c r="D1738" s="33" t="str">
        <f>IF($A1738="","",COUNTIF(Parcelas!$A$2:$A$20001,$A1738))</f>
        <v/>
      </c>
      <c r="E1738" s="34" t="str">
        <f>IF($A1738="","",SUMIF(Parcelas!$A$2:$A$20001,$A1738,Parcelas!$C$2:$C$20001))</f>
        <v/>
      </c>
      <c r="F1738" s="34" t="str">
        <f t="shared" si="27"/>
        <v/>
      </c>
      <c r="G1738" s="32" t="str">
        <f>IF($A1738="","",IF(COUNTIF(Faturas!$A$2:$A$2001,$A1738)&gt;1,"Código repetido na aba Faturas",IF($B1738=0,"Sem itens",IF($D1738=0,"Sem parcelas",IF(NOT(ISNUMBER($C1738)),"Valor inválido nos itens",IF($F1738&lt;&gt;0,"Parcelas não batem com os itens","OK"))))))</f>
        <v/>
      </c>
      <c r="H1738" s="3" t="str">
        <f>IF($A1738="","",IF(COUNTIF($A$9:$A1738,$A1738)=1,1,0))</f>
        <v/>
      </c>
    </row>
    <row r="1739" spans="1:8" x14ac:dyDescent="0.25">
      <c r="A1739" s="32" t="str">
        <f>IF(INDEX(Faturas!$A:$A,ROW()-7)="","",INDEX(Faturas!$A:$A,ROW()-7))</f>
        <v/>
      </c>
      <c r="B1739" s="33" t="str">
        <f>IF($A1739="","",COUNTIF(Itens!$A$2:$A$20001,$A1739))</f>
        <v/>
      </c>
      <c r="C1739" s="34" t="str">
        <f>IF($A1739="","",IFERROR(SUMPRODUCT((Itens!$A$2:$A$20001=$A1739)*Itens!$D$2:$D$20001*(Itens!$E$2:$E$20001-Itens!$F$2:$F$20001)),"erro"))</f>
        <v/>
      </c>
      <c r="D1739" s="33" t="str">
        <f>IF($A1739="","",COUNTIF(Parcelas!$A$2:$A$20001,$A1739))</f>
        <v/>
      </c>
      <c r="E1739" s="34" t="str">
        <f>IF($A1739="","",SUMIF(Parcelas!$A$2:$A$20001,$A1739,Parcelas!$C$2:$C$20001))</f>
        <v/>
      </c>
      <c r="F1739" s="34" t="str">
        <f t="shared" si="27"/>
        <v/>
      </c>
      <c r="G1739" s="32" t="str">
        <f>IF($A1739="","",IF(COUNTIF(Faturas!$A$2:$A$2001,$A1739)&gt;1,"Código repetido na aba Faturas",IF($B1739=0,"Sem itens",IF($D1739=0,"Sem parcelas",IF(NOT(ISNUMBER($C1739)),"Valor inválido nos itens",IF($F1739&lt;&gt;0,"Parcelas não batem com os itens","OK"))))))</f>
        <v/>
      </c>
      <c r="H1739" s="3" t="str">
        <f>IF($A1739="","",IF(COUNTIF($A$9:$A1739,$A1739)=1,1,0))</f>
        <v/>
      </c>
    </row>
    <row r="1740" spans="1:8" x14ac:dyDescent="0.25">
      <c r="A1740" s="32" t="str">
        <f>IF(INDEX(Faturas!$A:$A,ROW()-7)="","",INDEX(Faturas!$A:$A,ROW()-7))</f>
        <v/>
      </c>
      <c r="B1740" s="33" t="str">
        <f>IF($A1740="","",COUNTIF(Itens!$A$2:$A$20001,$A1740))</f>
        <v/>
      </c>
      <c r="C1740" s="34" t="str">
        <f>IF($A1740="","",IFERROR(SUMPRODUCT((Itens!$A$2:$A$20001=$A1740)*Itens!$D$2:$D$20001*(Itens!$E$2:$E$20001-Itens!$F$2:$F$20001)),"erro"))</f>
        <v/>
      </c>
      <c r="D1740" s="33" t="str">
        <f>IF($A1740="","",COUNTIF(Parcelas!$A$2:$A$20001,$A1740))</f>
        <v/>
      </c>
      <c r="E1740" s="34" t="str">
        <f>IF($A1740="","",SUMIF(Parcelas!$A$2:$A$20001,$A1740,Parcelas!$C$2:$C$20001))</f>
        <v/>
      </c>
      <c r="F1740" s="34" t="str">
        <f t="shared" si="27"/>
        <v/>
      </c>
      <c r="G1740" s="32" t="str">
        <f>IF($A1740="","",IF(COUNTIF(Faturas!$A$2:$A$2001,$A1740)&gt;1,"Código repetido na aba Faturas",IF($B1740=0,"Sem itens",IF($D1740=0,"Sem parcelas",IF(NOT(ISNUMBER($C1740)),"Valor inválido nos itens",IF($F1740&lt;&gt;0,"Parcelas não batem com os itens","OK"))))))</f>
        <v/>
      </c>
      <c r="H1740" s="3" t="str">
        <f>IF($A1740="","",IF(COUNTIF($A$9:$A1740,$A1740)=1,1,0))</f>
        <v/>
      </c>
    </row>
    <row r="1741" spans="1:8" x14ac:dyDescent="0.25">
      <c r="A1741" s="32" t="str">
        <f>IF(INDEX(Faturas!$A:$A,ROW()-7)="","",INDEX(Faturas!$A:$A,ROW()-7))</f>
        <v/>
      </c>
      <c r="B1741" s="33" t="str">
        <f>IF($A1741="","",COUNTIF(Itens!$A$2:$A$20001,$A1741))</f>
        <v/>
      </c>
      <c r="C1741" s="34" t="str">
        <f>IF($A1741="","",IFERROR(SUMPRODUCT((Itens!$A$2:$A$20001=$A1741)*Itens!$D$2:$D$20001*(Itens!$E$2:$E$20001-Itens!$F$2:$F$20001)),"erro"))</f>
        <v/>
      </c>
      <c r="D1741" s="33" t="str">
        <f>IF($A1741="","",COUNTIF(Parcelas!$A$2:$A$20001,$A1741))</f>
        <v/>
      </c>
      <c r="E1741" s="34" t="str">
        <f>IF($A1741="","",SUMIF(Parcelas!$A$2:$A$20001,$A1741,Parcelas!$C$2:$C$20001))</f>
        <v/>
      </c>
      <c r="F1741" s="34" t="str">
        <f t="shared" si="27"/>
        <v/>
      </c>
      <c r="G1741" s="32" t="str">
        <f>IF($A1741="","",IF(COUNTIF(Faturas!$A$2:$A$2001,$A1741)&gt;1,"Código repetido na aba Faturas",IF($B1741=0,"Sem itens",IF($D1741=0,"Sem parcelas",IF(NOT(ISNUMBER($C1741)),"Valor inválido nos itens",IF($F1741&lt;&gt;0,"Parcelas não batem com os itens","OK"))))))</f>
        <v/>
      </c>
      <c r="H1741" s="3" t="str">
        <f>IF($A1741="","",IF(COUNTIF($A$9:$A1741,$A1741)=1,1,0))</f>
        <v/>
      </c>
    </row>
    <row r="1742" spans="1:8" x14ac:dyDescent="0.25">
      <c r="A1742" s="32" t="str">
        <f>IF(INDEX(Faturas!$A:$A,ROW()-7)="","",INDEX(Faturas!$A:$A,ROW()-7))</f>
        <v/>
      </c>
      <c r="B1742" s="33" t="str">
        <f>IF($A1742="","",COUNTIF(Itens!$A$2:$A$20001,$A1742))</f>
        <v/>
      </c>
      <c r="C1742" s="34" t="str">
        <f>IF($A1742="","",IFERROR(SUMPRODUCT((Itens!$A$2:$A$20001=$A1742)*Itens!$D$2:$D$20001*(Itens!$E$2:$E$20001-Itens!$F$2:$F$20001)),"erro"))</f>
        <v/>
      </c>
      <c r="D1742" s="33" t="str">
        <f>IF($A1742="","",COUNTIF(Parcelas!$A$2:$A$20001,$A1742))</f>
        <v/>
      </c>
      <c r="E1742" s="34" t="str">
        <f>IF($A1742="","",SUMIF(Parcelas!$A$2:$A$20001,$A1742,Parcelas!$C$2:$C$20001))</f>
        <v/>
      </c>
      <c r="F1742" s="34" t="str">
        <f t="shared" si="27"/>
        <v/>
      </c>
      <c r="G1742" s="32" t="str">
        <f>IF($A1742="","",IF(COUNTIF(Faturas!$A$2:$A$2001,$A1742)&gt;1,"Código repetido na aba Faturas",IF($B1742=0,"Sem itens",IF($D1742=0,"Sem parcelas",IF(NOT(ISNUMBER($C1742)),"Valor inválido nos itens",IF($F1742&lt;&gt;0,"Parcelas não batem com os itens","OK"))))))</f>
        <v/>
      </c>
      <c r="H1742" s="3" t="str">
        <f>IF($A1742="","",IF(COUNTIF($A$9:$A1742,$A1742)=1,1,0))</f>
        <v/>
      </c>
    </row>
    <row r="1743" spans="1:8" x14ac:dyDescent="0.25">
      <c r="A1743" s="32" t="str">
        <f>IF(INDEX(Faturas!$A:$A,ROW()-7)="","",INDEX(Faturas!$A:$A,ROW()-7))</f>
        <v/>
      </c>
      <c r="B1743" s="33" t="str">
        <f>IF($A1743="","",COUNTIF(Itens!$A$2:$A$20001,$A1743))</f>
        <v/>
      </c>
      <c r="C1743" s="34" t="str">
        <f>IF($A1743="","",IFERROR(SUMPRODUCT((Itens!$A$2:$A$20001=$A1743)*Itens!$D$2:$D$20001*(Itens!$E$2:$E$20001-Itens!$F$2:$F$20001)),"erro"))</f>
        <v/>
      </c>
      <c r="D1743" s="33" t="str">
        <f>IF($A1743="","",COUNTIF(Parcelas!$A$2:$A$20001,$A1743))</f>
        <v/>
      </c>
      <c r="E1743" s="34" t="str">
        <f>IF($A1743="","",SUMIF(Parcelas!$A$2:$A$20001,$A1743,Parcelas!$C$2:$C$20001))</f>
        <v/>
      </c>
      <c r="F1743" s="34" t="str">
        <f t="shared" si="27"/>
        <v/>
      </c>
      <c r="G1743" s="32" t="str">
        <f>IF($A1743="","",IF(COUNTIF(Faturas!$A$2:$A$2001,$A1743)&gt;1,"Código repetido na aba Faturas",IF($B1743=0,"Sem itens",IF($D1743=0,"Sem parcelas",IF(NOT(ISNUMBER($C1743)),"Valor inválido nos itens",IF($F1743&lt;&gt;0,"Parcelas não batem com os itens","OK"))))))</f>
        <v/>
      </c>
      <c r="H1743" s="3" t="str">
        <f>IF($A1743="","",IF(COUNTIF($A$9:$A1743,$A1743)=1,1,0))</f>
        <v/>
      </c>
    </row>
    <row r="1744" spans="1:8" x14ac:dyDescent="0.25">
      <c r="A1744" s="32" t="str">
        <f>IF(INDEX(Faturas!$A:$A,ROW()-7)="","",INDEX(Faturas!$A:$A,ROW()-7))</f>
        <v/>
      </c>
      <c r="B1744" s="33" t="str">
        <f>IF($A1744="","",COUNTIF(Itens!$A$2:$A$20001,$A1744))</f>
        <v/>
      </c>
      <c r="C1744" s="34" t="str">
        <f>IF($A1744="","",IFERROR(SUMPRODUCT((Itens!$A$2:$A$20001=$A1744)*Itens!$D$2:$D$20001*(Itens!$E$2:$E$20001-Itens!$F$2:$F$20001)),"erro"))</f>
        <v/>
      </c>
      <c r="D1744" s="33" t="str">
        <f>IF($A1744="","",COUNTIF(Parcelas!$A$2:$A$20001,$A1744))</f>
        <v/>
      </c>
      <c r="E1744" s="34" t="str">
        <f>IF($A1744="","",SUMIF(Parcelas!$A$2:$A$20001,$A1744,Parcelas!$C$2:$C$20001))</f>
        <v/>
      </c>
      <c r="F1744" s="34" t="str">
        <f t="shared" si="27"/>
        <v/>
      </c>
      <c r="G1744" s="32" t="str">
        <f>IF($A1744="","",IF(COUNTIF(Faturas!$A$2:$A$2001,$A1744)&gt;1,"Código repetido na aba Faturas",IF($B1744=0,"Sem itens",IF($D1744=0,"Sem parcelas",IF(NOT(ISNUMBER($C1744)),"Valor inválido nos itens",IF($F1744&lt;&gt;0,"Parcelas não batem com os itens","OK"))))))</f>
        <v/>
      </c>
      <c r="H1744" s="3" t="str">
        <f>IF($A1744="","",IF(COUNTIF($A$9:$A1744,$A1744)=1,1,0))</f>
        <v/>
      </c>
    </row>
    <row r="1745" spans="1:8" x14ac:dyDescent="0.25">
      <c r="A1745" s="32" t="str">
        <f>IF(INDEX(Faturas!$A:$A,ROW()-7)="","",INDEX(Faturas!$A:$A,ROW()-7))</f>
        <v/>
      </c>
      <c r="B1745" s="33" t="str">
        <f>IF($A1745="","",COUNTIF(Itens!$A$2:$A$20001,$A1745))</f>
        <v/>
      </c>
      <c r="C1745" s="34" t="str">
        <f>IF($A1745="","",IFERROR(SUMPRODUCT((Itens!$A$2:$A$20001=$A1745)*Itens!$D$2:$D$20001*(Itens!$E$2:$E$20001-Itens!$F$2:$F$20001)),"erro"))</f>
        <v/>
      </c>
      <c r="D1745" s="33" t="str">
        <f>IF($A1745="","",COUNTIF(Parcelas!$A$2:$A$20001,$A1745))</f>
        <v/>
      </c>
      <c r="E1745" s="34" t="str">
        <f>IF($A1745="","",SUMIF(Parcelas!$A$2:$A$20001,$A1745,Parcelas!$C$2:$C$20001))</f>
        <v/>
      </c>
      <c r="F1745" s="34" t="str">
        <f t="shared" si="27"/>
        <v/>
      </c>
      <c r="G1745" s="32" t="str">
        <f>IF($A1745="","",IF(COUNTIF(Faturas!$A$2:$A$2001,$A1745)&gt;1,"Código repetido na aba Faturas",IF($B1745=0,"Sem itens",IF($D1745=0,"Sem parcelas",IF(NOT(ISNUMBER($C1745)),"Valor inválido nos itens",IF($F1745&lt;&gt;0,"Parcelas não batem com os itens","OK"))))))</f>
        <v/>
      </c>
      <c r="H1745" s="3" t="str">
        <f>IF($A1745="","",IF(COUNTIF($A$9:$A1745,$A1745)=1,1,0))</f>
        <v/>
      </c>
    </row>
    <row r="1746" spans="1:8" x14ac:dyDescent="0.25">
      <c r="A1746" s="32" t="str">
        <f>IF(INDEX(Faturas!$A:$A,ROW()-7)="","",INDEX(Faturas!$A:$A,ROW()-7))</f>
        <v/>
      </c>
      <c r="B1746" s="33" t="str">
        <f>IF($A1746="","",COUNTIF(Itens!$A$2:$A$20001,$A1746))</f>
        <v/>
      </c>
      <c r="C1746" s="34" t="str">
        <f>IF($A1746="","",IFERROR(SUMPRODUCT((Itens!$A$2:$A$20001=$A1746)*Itens!$D$2:$D$20001*(Itens!$E$2:$E$20001-Itens!$F$2:$F$20001)),"erro"))</f>
        <v/>
      </c>
      <c r="D1746" s="33" t="str">
        <f>IF($A1746="","",COUNTIF(Parcelas!$A$2:$A$20001,$A1746))</f>
        <v/>
      </c>
      <c r="E1746" s="34" t="str">
        <f>IF($A1746="","",SUMIF(Parcelas!$A$2:$A$20001,$A1746,Parcelas!$C$2:$C$20001))</f>
        <v/>
      </c>
      <c r="F1746" s="34" t="str">
        <f t="shared" si="27"/>
        <v/>
      </c>
      <c r="G1746" s="32" t="str">
        <f>IF($A1746="","",IF(COUNTIF(Faturas!$A$2:$A$2001,$A1746)&gt;1,"Código repetido na aba Faturas",IF($B1746=0,"Sem itens",IF($D1746=0,"Sem parcelas",IF(NOT(ISNUMBER($C1746)),"Valor inválido nos itens",IF($F1746&lt;&gt;0,"Parcelas não batem com os itens","OK"))))))</f>
        <v/>
      </c>
      <c r="H1746" s="3" t="str">
        <f>IF($A1746="","",IF(COUNTIF($A$9:$A1746,$A1746)=1,1,0))</f>
        <v/>
      </c>
    </row>
    <row r="1747" spans="1:8" x14ac:dyDescent="0.25">
      <c r="A1747" s="32" t="str">
        <f>IF(INDEX(Faturas!$A:$A,ROW()-7)="","",INDEX(Faturas!$A:$A,ROW()-7))</f>
        <v/>
      </c>
      <c r="B1747" s="33" t="str">
        <f>IF($A1747="","",COUNTIF(Itens!$A$2:$A$20001,$A1747))</f>
        <v/>
      </c>
      <c r="C1747" s="34" t="str">
        <f>IF($A1747="","",IFERROR(SUMPRODUCT((Itens!$A$2:$A$20001=$A1747)*Itens!$D$2:$D$20001*(Itens!$E$2:$E$20001-Itens!$F$2:$F$20001)),"erro"))</f>
        <v/>
      </c>
      <c r="D1747" s="33" t="str">
        <f>IF($A1747="","",COUNTIF(Parcelas!$A$2:$A$20001,$A1747))</f>
        <v/>
      </c>
      <c r="E1747" s="34" t="str">
        <f>IF($A1747="","",SUMIF(Parcelas!$A$2:$A$20001,$A1747,Parcelas!$C$2:$C$20001))</f>
        <v/>
      </c>
      <c r="F1747" s="34" t="str">
        <f t="shared" si="27"/>
        <v/>
      </c>
      <c r="G1747" s="32" t="str">
        <f>IF($A1747="","",IF(COUNTIF(Faturas!$A$2:$A$2001,$A1747)&gt;1,"Código repetido na aba Faturas",IF($B1747=0,"Sem itens",IF($D1747=0,"Sem parcelas",IF(NOT(ISNUMBER($C1747)),"Valor inválido nos itens",IF($F1747&lt;&gt;0,"Parcelas não batem com os itens","OK"))))))</f>
        <v/>
      </c>
      <c r="H1747" s="3" t="str">
        <f>IF($A1747="","",IF(COUNTIF($A$9:$A1747,$A1747)=1,1,0))</f>
        <v/>
      </c>
    </row>
    <row r="1748" spans="1:8" x14ac:dyDescent="0.25">
      <c r="A1748" s="32" t="str">
        <f>IF(INDEX(Faturas!$A:$A,ROW()-7)="","",INDEX(Faturas!$A:$A,ROW()-7))</f>
        <v/>
      </c>
      <c r="B1748" s="33" t="str">
        <f>IF($A1748="","",COUNTIF(Itens!$A$2:$A$20001,$A1748))</f>
        <v/>
      </c>
      <c r="C1748" s="34" t="str">
        <f>IF($A1748="","",IFERROR(SUMPRODUCT((Itens!$A$2:$A$20001=$A1748)*Itens!$D$2:$D$20001*(Itens!$E$2:$E$20001-Itens!$F$2:$F$20001)),"erro"))</f>
        <v/>
      </c>
      <c r="D1748" s="33" t="str">
        <f>IF($A1748="","",COUNTIF(Parcelas!$A$2:$A$20001,$A1748))</f>
        <v/>
      </c>
      <c r="E1748" s="34" t="str">
        <f>IF($A1748="","",SUMIF(Parcelas!$A$2:$A$20001,$A1748,Parcelas!$C$2:$C$20001))</f>
        <v/>
      </c>
      <c r="F1748" s="34" t="str">
        <f t="shared" si="27"/>
        <v/>
      </c>
      <c r="G1748" s="32" t="str">
        <f>IF($A1748="","",IF(COUNTIF(Faturas!$A$2:$A$2001,$A1748)&gt;1,"Código repetido na aba Faturas",IF($B1748=0,"Sem itens",IF($D1748=0,"Sem parcelas",IF(NOT(ISNUMBER($C1748)),"Valor inválido nos itens",IF($F1748&lt;&gt;0,"Parcelas não batem com os itens","OK"))))))</f>
        <v/>
      </c>
      <c r="H1748" s="3" t="str">
        <f>IF($A1748="","",IF(COUNTIF($A$9:$A1748,$A1748)=1,1,0))</f>
        <v/>
      </c>
    </row>
    <row r="1749" spans="1:8" x14ac:dyDescent="0.25">
      <c r="A1749" s="32" t="str">
        <f>IF(INDEX(Faturas!$A:$A,ROW()-7)="","",INDEX(Faturas!$A:$A,ROW()-7))</f>
        <v/>
      </c>
      <c r="B1749" s="33" t="str">
        <f>IF($A1749="","",COUNTIF(Itens!$A$2:$A$20001,$A1749))</f>
        <v/>
      </c>
      <c r="C1749" s="34" t="str">
        <f>IF($A1749="","",IFERROR(SUMPRODUCT((Itens!$A$2:$A$20001=$A1749)*Itens!$D$2:$D$20001*(Itens!$E$2:$E$20001-Itens!$F$2:$F$20001)),"erro"))</f>
        <v/>
      </c>
      <c r="D1749" s="33" t="str">
        <f>IF($A1749="","",COUNTIF(Parcelas!$A$2:$A$20001,$A1749))</f>
        <v/>
      </c>
      <c r="E1749" s="34" t="str">
        <f>IF($A1749="","",SUMIF(Parcelas!$A$2:$A$20001,$A1749,Parcelas!$C$2:$C$20001))</f>
        <v/>
      </c>
      <c r="F1749" s="34" t="str">
        <f t="shared" si="27"/>
        <v/>
      </c>
      <c r="G1749" s="32" t="str">
        <f>IF($A1749="","",IF(COUNTIF(Faturas!$A$2:$A$2001,$A1749)&gt;1,"Código repetido na aba Faturas",IF($B1749=0,"Sem itens",IF($D1749=0,"Sem parcelas",IF(NOT(ISNUMBER($C1749)),"Valor inválido nos itens",IF($F1749&lt;&gt;0,"Parcelas não batem com os itens","OK"))))))</f>
        <v/>
      </c>
      <c r="H1749" s="3" t="str">
        <f>IF($A1749="","",IF(COUNTIF($A$9:$A1749,$A1749)=1,1,0))</f>
        <v/>
      </c>
    </row>
    <row r="1750" spans="1:8" x14ac:dyDescent="0.25">
      <c r="A1750" s="32" t="str">
        <f>IF(INDEX(Faturas!$A:$A,ROW()-7)="","",INDEX(Faturas!$A:$A,ROW()-7))</f>
        <v/>
      </c>
      <c r="B1750" s="33" t="str">
        <f>IF($A1750="","",COUNTIF(Itens!$A$2:$A$20001,$A1750))</f>
        <v/>
      </c>
      <c r="C1750" s="34" t="str">
        <f>IF($A1750="","",IFERROR(SUMPRODUCT((Itens!$A$2:$A$20001=$A1750)*Itens!$D$2:$D$20001*(Itens!$E$2:$E$20001-Itens!$F$2:$F$20001)),"erro"))</f>
        <v/>
      </c>
      <c r="D1750" s="33" t="str">
        <f>IF($A1750="","",COUNTIF(Parcelas!$A$2:$A$20001,$A1750))</f>
        <v/>
      </c>
      <c r="E1750" s="34" t="str">
        <f>IF($A1750="","",SUMIF(Parcelas!$A$2:$A$20001,$A1750,Parcelas!$C$2:$C$20001))</f>
        <v/>
      </c>
      <c r="F1750" s="34" t="str">
        <f t="shared" si="27"/>
        <v/>
      </c>
      <c r="G1750" s="32" t="str">
        <f>IF($A1750="","",IF(COUNTIF(Faturas!$A$2:$A$2001,$A1750)&gt;1,"Código repetido na aba Faturas",IF($B1750=0,"Sem itens",IF($D1750=0,"Sem parcelas",IF(NOT(ISNUMBER($C1750)),"Valor inválido nos itens",IF($F1750&lt;&gt;0,"Parcelas não batem com os itens","OK"))))))</f>
        <v/>
      </c>
      <c r="H1750" s="3" t="str">
        <f>IF($A1750="","",IF(COUNTIF($A$9:$A1750,$A1750)=1,1,0))</f>
        <v/>
      </c>
    </row>
    <row r="1751" spans="1:8" x14ac:dyDescent="0.25">
      <c r="A1751" s="32" t="str">
        <f>IF(INDEX(Faturas!$A:$A,ROW()-7)="","",INDEX(Faturas!$A:$A,ROW()-7))</f>
        <v/>
      </c>
      <c r="B1751" s="33" t="str">
        <f>IF($A1751="","",COUNTIF(Itens!$A$2:$A$20001,$A1751))</f>
        <v/>
      </c>
      <c r="C1751" s="34" t="str">
        <f>IF($A1751="","",IFERROR(SUMPRODUCT((Itens!$A$2:$A$20001=$A1751)*Itens!$D$2:$D$20001*(Itens!$E$2:$E$20001-Itens!$F$2:$F$20001)),"erro"))</f>
        <v/>
      </c>
      <c r="D1751" s="33" t="str">
        <f>IF($A1751="","",COUNTIF(Parcelas!$A$2:$A$20001,$A1751))</f>
        <v/>
      </c>
      <c r="E1751" s="34" t="str">
        <f>IF($A1751="","",SUMIF(Parcelas!$A$2:$A$20001,$A1751,Parcelas!$C$2:$C$20001))</f>
        <v/>
      </c>
      <c r="F1751" s="34" t="str">
        <f t="shared" si="27"/>
        <v/>
      </c>
      <c r="G1751" s="32" t="str">
        <f>IF($A1751="","",IF(COUNTIF(Faturas!$A$2:$A$2001,$A1751)&gt;1,"Código repetido na aba Faturas",IF($B1751=0,"Sem itens",IF($D1751=0,"Sem parcelas",IF(NOT(ISNUMBER($C1751)),"Valor inválido nos itens",IF($F1751&lt;&gt;0,"Parcelas não batem com os itens","OK"))))))</f>
        <v/>
      </c>
      <c r="H1751" s="3" t="str">
        <f>IF($A1751="","",IF(COUNTIF($A$9:$A1751,$A1751)=1,1,0))</f>
        <v/>
      </c>
    </row>
    <row r="1752" spans="1:8" x14ac:dyDescent="0.25">
      <c r="A1752" s="32" t="str">
        <f>IF(INDEX(Faturas!$A:$A,ROW()-7)="","",INDEX(Faturas!$A:$A,ROW()-7))</f>
        <v/>
      </c>
      <c r="B1752" s="33" t="str">
        <f>IF($A1752="","",COUNTIF(Itens!$A$2:$A$20001,$A1752))</f>
        <v/>
      </c>
      <c r="C1752" s="34" t="str">
        <f>IF($A1752="","",IFERROR(SUMPRODUCT((Itens!$A$2:$A$20001=$A1752)*Itens!$D$2:$D$20001*(Itens!$E$2:$E$20001-Itens!$F$2:$F$20001)),"erro"))</f>
        <v/>
      </c>
      <c r="D1752" s="33" t="str">
        <f>IF($A1752="","",COUNTIF(Parcelas!$A$2:$A$20001,$A1752))</f>
        <v/>
      </c>
      <c r="E1752" s="34" t="str">
        <f>IF($A1752="","",SUMIF(Parcelas!$A$2:$A$20001,$A1752,Parcelas!$C$2:$C$20001))</f>
        <v/>
      </c>
      <c r="F1752" s="34" t="str">
        <f t="shared" si="27"/>
        <v/>
      </c>
      <c r="G1752" s="32" t="str">
        <f>IF($A1752="","",IF(COUNTIF(Faturas!$A$2:$A$2001,$A1752)&gt;1,"Código repetido na aba Faturas",IF($B1752=0,"Sem itens",IF($D1752=0,"Sem parcelas",IF(NOT(ISNUMBER($C1752)),"Valor inválido nos itens",IF($F1752&lt;&gt;0,"Parcelas não batem com os itens","OK"))))))</f>
        <v/>
      </c>
      <c r="H1752" s="3" t="str">
        <f>IF($A1752="","",IF(COUNTIF($A$9:$A1752,$A1752)=1,1,0))</f>
        <v/>
      </c>
    </row>
    <row r="1753" spans="1:8" x14ac:dyDescent="0.25">
      <c r="A1753" s="32" t="str">
        <f>IF(INDEX(Faturas!$A:$A,ROW()-7)="","",INDEX(Faturas!$A:$A,ROW()-7))</f>
        <v/>
      </c>
      <c r="B1753" s="33" t="str">
        <f>IF($A1753="","",COUNTIF(Itens!$A$2:$A$20001,$A1753))</f>
        <v/>
      </c>
      <c r="C1753" s="34" t="str">
        <f>IF($A1753="","",IFERROR(SUMPRODUCT((Itens!$A$2:$A$20001=$A1753)*Itens!$D$2:$D$20001*(Itens!$E$2:$E$20001-Itens!$F$2:$F$20001)),"erro"))</f>
        <v/>
      </c>
      <c r="D1753" s="33" t="str">
        <f>IF($A1753="","",COUNTIF(Parcelas!$A$2:$A$20001,$A1753))</f>
        <v/>
      </c>
      <c r="E1753" s="34" t="str">
        <f>IF($A1753="","",SUMIF(Parcelas!$A$2:$A$20001,$A1753,Parcelas!$C$2:$C$20001))</f>
        <v/>
      </c>
      <c r="F1753" s="34" t="str">
        <f t="shared" si="27"/>
        <v/>
      </c>
      <c r="G1753" s="32" t="str">
        <f>IF($A1753="","",IF(COUNTIF(Faturas!$A$2:$A$2001,$A1753)&gt;1,"Código repetido na aba Faturas",IF($B1753=0,"Sem itens",IF($D1753=0,"Sem parcelas",IF(NOT(ISNUMBER($C1753)),"Valor inválido nos itens",IF($F1753&lt;&gt;0,"Parcelas não batem com os itens","OK"))))))</f>
        <v/>
      </c>
      <c r="H1753" s="3" t="str">
        <f>IF($A1753="","",IF(COUNTIF($A$9:$A1753,$A1753)=1,1,0))</f>
        <v/>
      </c>
    </row>
    <row r="1754" spans="1:8" x14ac:dyDescent="0.25">
      <c r="A1754" s="32" t="str">
        <f>IF(INDEX(Faturas!$A:$A,ROW()-7)="","",INDEX(Faturas!$A:$A,ROW()-7))</f>
        <v/>
      </c>
      <c r="B1754" s="33" t="str">
        <f>IF($A1754="","",COUNTIF(Itens!$A$2:$A$20001,$A1754))</f>
        <v/>
      </c>
      <c r="C1754" s="34" t="str">
        <f>IF($A1754="","",IFERROR(SUMPRODUCT((Itens!$A$2:$A$20001=$A1754)*Itens!$D$2:$D$20001*(Itens!$E$2:$E$20001-Itens!$F$2:$F$20001)),"erro"))</f>
        <v/>
      </c>
      <c r="D1754" s="33" t="str">
        <f>IF($A1754="","",COUNTIF(Parcelas!$A$2:$A$20001,$A1754))</f>
        <v/>
      </c>
      <c r="E1754" s="34" t="str">
        <f>IF($A1754="","",SUMIF(Parcelas!$A$2:$A$20001,$A1754,Parcelas!$C$2:$C$20001))</f>
        <v/>
      </c>
      <c r="F1754" s="34" t="str">
        <f t="shared" si="27"/>
        <v/>
      </c>
      <c r="G1754" s="32" t="str">
        <f>IF($A1754="","",IF(COUNTIF(Faturas!$A$2:$A$2001,$A1754)&gt;1,"Código repetido na aba Faturas",IF($B1754=0,"Sem itens",IF($D1754=0,"Sem parcelas",IF(NOT(ISNUMBER($C1754)),"Valor inválido nos itens",IF($F1754&lt;&gt;0,"Parcelas não batem com os itens","OK"))))))</f>
        <v/>
      </c>
      <c r="H1754" s="3" t="str">
        <f>IF($A1754="","",IF(COUNTIF($A$9:$A1754,$A1754)=1,1,0))</f>
        <v/>
      </c>
    </row>
    <row r="1755" spans="1:8" x14ac:dyDescent="0.25">
      <c r="A1755" s="32" t="str">
        <f>IF(INDEX(Faturas!$A:$A,ROW()-7)="","",INDEX(Faturas!$A:$A,ROW()-7))</f>
        <v/>
      </c>
      <c r="B1755" s="33" t="str">
        <f>IF($A1755="","",COUNTIF(Itens!$A$2:$A$20001,$A1755))</f>
        <v/>
      </c>
      <c r="C1755" s="34" t="str">
        <f>IF($A1755="","",IFERROR(SUMPRODUCT((Itens!$A$2:$A$20001=$A1755)*Itens!$D$2:$D$20001*(Itens!$E$2:$E$20001-Itens!$F$2:$F$20001)),"erro"))</f>
        <v/>
      </c>
      <c r="D1755" s="33" t="str">
        <f>IF($A1755="","",COUNTIF(Parcelas!$A$2:$A$20001,$A1755))</f>
        <v/>
      </c>
      <c r="E1755" s="34" t="str">
        <f>IF($A1755="","",SUMIF(Parcelas!$A$2:$A$20001,$A1755,Parcelas!$C$2:$C$20001))</f>
        <v/>
      </c>
      <c r="F1755" s="34" t="str">
        <f t="shared" si="27"/>
        <v/>
      </c>
      <c r="G1755" s="32" t="str">
        <f>IF($A1755="","",IF(COUNTIF(Faturas!$A$2:$A$2001,$A1755)&gt;1,"Código repetido na aba Faturas",IF($B1755=0,"Sem itens",IF($D1755=0,"Sem parcelas",IF(NOT(ISNUMBER($C1755)),"Valor inválido nos itens",IF($F1755&lt;&gt;0,"Parcelas não batem com os itens","OK"))))))</f>
        <v/>
      </c>
      <c r="H1755" s="3" t="str">
        <f>IF($A1755="","",IF(COUNTIF($A$9:$A1755,$A1755)=1,1,0))</f>
        <v/>
      </c>
    </row>
    <row r="1756" spans="1:8" x14ac:dyDescent="0.25">
      <c r="A1756" s="32" t="str">
        <f>IF(INDEX(Faturas!$A:$A,ROW()-7)="","",INDEX(Faturas!$A:$A,ROW()-7))</f>
        <v/>
      </c>
      <c r="B1756" s="33" t="str">
        <f>IF($A1756="","",COUNTIF(Itens!$A$2:$A$20001,$A1756))</f>
        <v/>
      </c>
      <c r="C1756" s="34" t="str">
        <f>IF($A1756="","",IFERROR(SUMPRODUCT((Itens!$A$2:$A$20001=$A1756)*Itens!$D$2:$D$20001*(Itens!$E$2:$E$20001-Itens!$F$2:$F$20001)),"erro"))</f>
        <v/>
      </c>
      <c r="D1756" s="33" t="str">
        <f>IF($A1756="","",COUNTIF(Parcelas!$A$2:$A$20001,$A1756))</f>
        <v/>
      </c>
      <c r="E1756" s="34" t="str">
        <f>IF($A1756="","",SUMIF(Parcelas!$A$2:$A$20001,$A1756,Parcelas!$C$2:$C$20001))</f>
        <v/>
      </c>
      <c r="F1756" s="34" t="str">
        <f t="shared" si="27"/>
        <v/>
      </c>
      <c r="G1756" s="32" t="str">
        <f>IF($A1756="","",IF(COUNTIF(Faturas!$A$2:$A$2001,$A1756)&gt;1,"Código repetido na aba Faturas",IF($B1756=0,"Sem itens",IF($D1756=0,"Sem parcelas",IF(NOT(ISNUMBER($C1756)),"Valor inválido nos itens",IF($F1756&lt;&gt;0,"Parcelas não batem com os itens","OK"))))))</f>
        <v/>
      </c>
      <c r="H1756" s="3" t="str">
        <f>IF($A1756="","",IF(COUNTIF($A$9:$A1756,$A1756)=1,1,0))</f>
        <v/>
      </c>
    </row>
    <row r="1757" spans="1:8" x14ac:dyDescent="0.25">
      <c r="A1757" s="32" t="str">
        <f>IF(INDEX(Faturas!$A:$A,ROW()-7)="","",INDEX(Faturas!$A:$A,ROW()-7))</f>
        <v/>
      </c>
      <c r="B1757" s="33" t="str">
        <f>IF($A1757="","",COUNTIF(Itens!$A$2:$A$20001,$A1757))</f>
        <v/>
      </c>
      <c r="C1757" s="34" t="str">
        <f>IF($A1757="","",IFERROR(SUMPRODUCT((Itens!$A$2:$A$20001=$A1757)*Itens!$D$2:$D$20001*(Itens!$E$2:$E$20001-Itens!$F$2:$F$20001)),"erro"))</f>
        <v/>
      </c>
      <c r="D1757" s="33" t="str">
        <f>IF($A1757="","",COUNTIF(Parcelas!$A$2:$A$20001,$A1757))</f>
        <v/>
      </c>
      <c r="E1757" s="34" t="str">
        <f>IF($A1757="","",SUMIF(Parcelas!$A$2:$A$20001,$A1757,Parcelas!$C$2:$C$20001))</f>
        <v/>
      </c>
      <c r="F1757" s="34" t="str">
        <f t="shared" si="27"/>
        <v/>
      </c>
      <c r="G1757" s="32" t="str">
        <f>IF($A1757="","",IF(COUNTIF(Faturas!$A$2:$A$2001,$A1757)&gt;1,"Código repetido na aba Faturas",IF($B1757=0,"Sem itens",IF($D1757=0,"Sem parcelas",IF(NOT(ISNUMBER($C1757)),"Valor inválido nos itens",IF($F1757&lt;&gt;0,"Parcelas não batem com os itens","OK"))))))</f>
        <v/>
      </c>
      <c r="H1757" s="3" t="str">
        <f>IF($A1757="","",IF(COUNTIF($A$9:$A1757,$A1757)=1,1,0))</f>
        <v/>
      </c>
    </row>
    <row r="1758" spans="1:8" x14ac:dyDescent="0.25">
      <c r="A1758" s="32" t="str">
        <f>IF(INDEX(Faturas!$A:$A,ROW()-7)="","",INDEX(Faturas!$A:$A,ROW()-7))</f>
        <v/>
      </c>
      <c r="B1758" s="33" t="str">
        <f>IF($A1758="","",COUNTIF(Itens!$A$2:$A$20001,$A1758))</f>
        <v/>
      </c>
      <c r="C1758" s="34" t="str">
        <f>IF($A1758="","",IFERROR(SUMPRODUCT((Itens!$A$2:$A$20001=$A1758)*Itens!$D$2:$D$20001*(Itens!$E$2:$E$20001-Itens!$F$2:$F$20001)),"erro"))</f>
        <v/>
      </c>
      <c r="D1758" s="33" t="str">
        <f>IF($A1758="","",COUNTIF(Parcelas!$A$2:$A$20001,$A1758))</f>
        <v/>
      </c>
      <c r="E1758" s="34" t="str">
        <f>IF($A1758="","",SUMIF(Parcelas!$A$2:$A$20001,$A1758,Parcelas!$C$2:$C$20001))</f>
        <v/>
      </c>
      <c r="F1758" s="34" t="str">
        <f t="shared" si="27"/>
        <v/>
      </c>
      <c r="G1758" s="32" t="str">
        <f>IF($A1758="","",IF(COUNTIF(Faturas!$A$2:$A$2001,$A1758)&gt;1,"Código repetido na aba Faturas",IF($B1758=0,"Sem itens",IF($D1758=0,"Sem parcelas",IF(NOT(ISNUMBER($C1758)),"Valor inválido nos itens",IF($F1758&lt;&gt;0,"Parcelas não batem com os itens","OK"))))))</f>
        <v/>
      </c>
      <c r="H1758" s="3" t="str">
        <f>IF($A1758="","",IF(COUNTIF($A$9:$A1758,$A1758)=1,1,0))</f>
        <v/>
      </c>
    </row>
    <row r="1759" spans="1:8" x14ac:dyDescent="0.25">
      <c r="A1759" s="32" t="str">
        <f>IF(INDEX(Faturas!$A:$A,ROW()-7)="","",INDEX(Faturas!$A:$A,ROW()-7))</f>
        <v/>
      </c>
      <c r="B1759" s="33" t="str">
        <f>IF($A1759="","",COUNTIF(Itens!$A$2:$A$20001,$A1759))</f>
        <v/>
      </c>
      <c r="C1759" s="34" t="str">
        <f>IF($A1759="","",IFERROR(SUMPRODUCT((Itens!$A$2:$A$20001=$A1759)*Itens!$D$2:$D$20001*(Itens!$E$2:$E$20001-Itens!$F$2:$F$20001)),"erro"))</f>
        <v/>
      </c>
      <c r="D1759" s="33" t="str">
        <f>IF($A1759="","",COUNTIF(Parcelas!$A$2:$A$20001,$A1759))</f>
        <v/>
      </c>
      <c r="E1759" s="34" t="str">
        <f>IF($A1759="","",SUMIF(Parcelas!$A$2:$A$20001,$A1759,Parcelas!$C$2:$C$20001))</f>
        <v/>
      </c>
      <c r="F1759" s="34" t="str">
        <f t="shared" si="27"/>
        <v/>
      </c>
      <c r="G1759" s="32" t="str">
        <f>IF($A1759="","",IF(COUNTIF(Faturas!$A$2:$A$2001,$A1759)&gt;1,"Código repetido na aba Faturas",IF($B1759=0,"Sem itens",IF($D1759=0,"Sem parcelas",IF(NOT(ISNUMBER($C1759)),"Valor inválido nos itens",IF($F1759&lt;&gt;0,"Parcelas não batem com os itens","OK"))))))</f>
        <v/>
      </c>
      <c r="H1759" s="3" t="str">
        <f>IF($A1759="","",IF(COUNTIF($A$9:$A1759,$A1759)=1,1,0))</f>
        <v/>
      </c>
    </row>
    <row r="1760" spans="1:8" x14ac:dyDescent="0.25">
      <c r="A1760" s="32" t="str">
        <f>IF(INDEX(Faturas!$A:$A,ROW()-7)="","",INDEX(Faturas!$A:$A,ROW()-7))</f>
        <v/>
      </c>
      <c r="B1760" s="33" t="str">
        <f>IF($A1760="","",COUNTIF(Itens!$A$2:$A$20001,$A1760))</f>
        <v/>
      </c>
      <c r="C1760" s="34" t="str">
        <f>IF($A1760="","",IFERROR(SUMPRODUCT((Itens!$A$2:$A$20001=$A1760)*Itens!$D$2:$D$20001*(Itens!$E$2:$E$20001-Itens!$F$2:$F$20001)),"erro"))</f>
        <v/>
      </c>
      <c r="D1760" s="33" t="str">
        <f>IF($A1760="","",COUNTIF(Parcelas!$A$2:$A$20001,$A1760))</f>
        <v/>
      </c>
      <c r="E1760" s="34" t="str">
        <f>IF($A1760="","",SUMIF(Parcelas!$A$2:$A$20001,$A1760,Parcelas!$C$2:$C$20001))</f>
        <v/>
      </c>
      <c r="F1760" s="34" t="str">
        <f t="shared" si="27"/>
        <v/>
      </c>
      <c r="G1760" s="32" t="str">
        <f>IF($A1760="","",IF(COUNTIF(Faturas!$A$2:$A$2001,$A1760)&gt;1,"Código repetido na aba Faturas",IF($B1760=0,"Sem itens",IF($D1760=0,"Sem parcelas",IF(NOT(ISNUMBER($C1760)),"Valor inválido nos itens",IF($F1760&lt;&gt;0,"Parcelas não batem com os itens","OK"))))))</f>
        <v/>
      </c>
      <c r="H1760" s="3" t="str">
        <f>IF($A1760="","",IF(COUNTIF($A$9:$A1760,$A1760)=1,1,0))</f>
        <v/>
      </c>
    </row>
    <row r="1761" spans="1:8" x14ac:dyDescent="0.25">
      <c r="A1761" s="32" t="str">
        <f>IF(INDEX(Faturas!$A:$A,ROW()-7)="","",INDEX(Faturas!$A:$A,ROW()-7))</f>
        <v/>
      </c>
      <c r="B1761" s="33" t="str">
        <f>IF($A1761="","",COUNTIF(Itens!$A$2:$A$20001,$A1761))</f>
        <v/>
      </c>
      <c r="C1761" s="34" t="str">
        <f>IF($A1761="","",IFERROR(SUMPRODUCT((Itens!$A$2:$A$20001=$A1761)*Itens!$D$2:$D$20001*(Itens!$E$2:$E$20001-Itens!$F$2:$F$20001)),"erro"))</f>
        <v/>
      </c>
      <c r="D1761" s="33" t="str">
        <f>IF($A1761="","",COUNTIF(Parcelas!$A$2:$A$20001,$A1761))</f>
        <v/>
      </c>
      <c r="E1761" s="34" t="str">
        <f>IF($A1761="","",SUMIF(Parcelas!$A$2:$A$20001,$A1761,Parcelas!$C$2:$C$20001))</f>
        <v/>
      </c>
      <c r="F1761" s="34" t="str">
        <f t="shared" si="27"/>
        <v/>
      </c>
      <c r="G1761" s="32" t="str">
        <f>IF($A1761="","",IF(COUNTIF(Faturas!$A$2:$A$2001,$A1761)&gt;1,"Código repetido na aba Faturas",IF($B1761=0,"Sem itens",IF($D1761=0,"Sem parcelas",IF(NOT(ISNUMBER($C1761)),"Valor inválido nos itens",IF($F1761&lt;&gt;0,"Parcelas não batem com os itens","OK"))))))</f>
        <v/>
      </c>
      <c r="H1761" s="3" t="str">
        <f>IF($A1761="","",IF(COUNTIF($A$9:$A1761,$A1761)=1,1,0))</f>
        <v/>
      </c>
    </row>
    <row r="1762" spans="1:8" x14ac:dyDescent="0.25">
      <c r="A1762" s="32" t="str">
        <f>IF(INDEX(Faturas!$A:$A,ROW()-7)="","",INDEX(Faturas!$A:$A,ROW()-7))</f>
        <v/>
      </c>
      <c r="B1762" s="33" t="str">
        <f>IF($A1762="","",COUNTIF(Itens!$A$2:$A$20001,$A1762))</f>
        <v/>
      </c>
      <c r="C1762" s="34" t="str">
        <f>IF($A1762="","",IFERROR(SUMPRODUCT((Itens!$A$2:$A$20001=$A1762)*Itens!$D$2:$D$20001*(Itens!$E$2:$E$20001-Itens!$F$2:$F$20001)),"erro"))</f>
        <v/>
      </c>
      <c r="D1762" s="33" t="str">
        <f>IF($A1762="","",COUNTIF(Parcelas!$A$2:$A$20001,$A1762))</f>
        <v/>
      </c>
      <c r="E1762" s="34" t="str">
        <f>IF($A1762="","",SUMIF(Parcelas!$A$2:$A$20001,$A1762,Parcelas!$C$2:$C$20001))</f>
        <v/>
      </c>
      <c r="F1762" s="34" t="str">
        <f t="shared" si="27"/>
        <v/>
      </c>
      <c r="G1762" s="32" t="str">
        <f>IF($A1762="","",IF(COUNTIF(Faturas!$A$2:$A$2001,$A1762)&gt;1,"Código repetido na aba Faturas",IF($B1762=0,"Sem itens",IF($D1762=0,"Sem parcelas",IF(NOT(ISNUMBER($C1762)),"Valor inválido nos itens",IF($F1762&lt;&gt;0,"Parcelas não batem com os itens","OK"))))))</f>
        <v/>
      </c>
      <c r="H1762" s="3" t="str">
        <f>IF($A1762="","",IF(COUNTIF($A$9:$A1762,$A1762)=1,1,0))</f>
        <v/>
      </c>
    </row>
    <row r="1763" spans="1:8" x14ac:dyDescent="0.25">
      <c r="A1763" s="32" t="str">
        <f>IF(INDEX(Faturas!$A:$A,ROW()-7)="","",INDEX(Faturas!$A:$A,ROW()-7))</f>
        <v/>
      </c>
      <c r="B1763" s="33" t="str">
        <f>IF($A1763="","",COUNTIF(Itens!$A$2:$A$20001,$A1763))</f>
        <v/>
      </c>
      <c r="C1763" s="34" t="str">
        <f>IF($A1763="","",IFERROR(SUMPRODUCT((Itens!$A$2:$A$20001=$A1763)*Itens!$D$2:$D$20001*(Itens!$E$2:$E$20001-Itens!$F$2:$F$20001)),"erro"))</f>
        <v/>
      </c>
      <c r="D1763" s="33" t="str">
        <f>IF($A1763="","",COUNTIF(Parcelas!$A$2:$A$20001,$A1763))</f>
        <v/>
      </c>
      <c r="E1763" s="34" t="str">
        <f>IF($A1763="","",SUMIF(Parcelas!$A$2:$A$20001,$A1763,Parcelas!$C$2:$C$20001))</f>
        <v/>
      </c>
      <c r="F1763" s="34" t="str">
        <f t="shared" si="27"/>
        <v/>
      </c>
      <c r="G1763" s="32" t="str">
        <f>IF($A1763="","",IF(COUNTIF(Faturas!$A$2:$A$2001,$A1763)&gt;1,"Código repetido na aba Faturas",IF($B1763=0,"Sem itens",IF($D1763=0,"Sem parcelas",IF(NOT(ISNUMBER($C1763)),"Valor inválido nos itens",IF($F1763&lt;&gt;0,"Parcelas não batem com os itens","OK"))))))</f>
        <v/>
      </c>
      <c r="H1763" s="3" t="str">
        <f>IF($A1763="","",IF(COUNTIF($A$9:$A1763,$A1763)=1,1,0))</f>
        <v/>
      </c>
    </row>
    <row r="1764" spans="1:8" x14ac:dyDescent="0.25">
      <c r="A1764" s="32" t="str">
        <f>IF(INDEX(Faturas!$A:$A,ROW()-7)="","",INDEX(Faturas!$A:$A,ROW()-7))</f>
        <v/>
      </c>
      <c r="B1764" s="33" t="str">
        <f>IF($A1764="","",COUNTIF(Itens!$A$2:$A$20001,$A1764))</f>
        <v/>
      </c>
      <c r="C1764" s="34" t="str">
        <f>IF($A1764="","",IFERROR(SUMPRODUCT((Itens!$A$2:$A$20001=$A1764)*Itens!$D$2:$D$20001*(Itens!$E$2:$E$20001-Itens!$F$2:$F$20001)),"erro"))</f>
        <v/>
      </c>
      <c r="D1764" s="33" t="str">
        <f>IF($A1764="","",COUNTIF(Parcelas!$A$2:$A$20001,$A1764))</f>
        <v/>
      </c>
      <c r="E1764" s="34" t="str">
        <f>IF($A1764="","",SUMIF(Parcelas!$A$2:$A$20001,$A1764,Parcelas!$C$2:$C$20001))</f>
        <v/>
      </c>
      <c r="F1764" s="34" t="str">
        <f t="shared" si="27"/>
        <v/>
      </c>
      <c r="G1764" s="32" t="str">
        <f>IF($A1764="","",IF(COUNTIF(Faturas!$A$2:$A$2001,$A1764)&gt;1,"Código repetido na aba Faturas",IF($B1764=0,"Sem itens",IF($D1764=0,"Sem parcelas",IF(NOT(ISNUMBER($C1764)),"Valor inválido nos itens",IF($F1764&lt;&gt;0,"Parcelas não batem com os itens","OK"))))))</f>
        <v/>
      </c>
      <c r="H1764" s="3" t="str">
        <f>IF($A1764="","",IF(COUNTIF($A$9:$A1764,$A1764)=1,1,0))</f>
        <v/>
      </c>
    </row>
    <row r="1765" spans="1:8" x14ac:dyDescent="0.25">
      <c r="A1765" s="32" t="str">
        <f>IF(INDEX(Faturas!$A:$A,ROW()-7)="","",INDEX(Faturas!$A:$A,ROW()-7))</f>
        <v/>
      </c>
      <c r="B1765" s="33" t="str">
        <f>IF($A1765="","",COUNTIF(Itens!$A$2:$A$20001,$A1765))</f>
        <v/>
      </c>
      <c r="C1765" s="34" t="str">
        <f>IF($A1765="","",IFERROR(SUMPRODUCT((Itens!$A$2:$A$20001=$A1765)*Itens!$D$2:$D$20001*(Itens!$E$2:$E$20001-Itens!$F$2:$F$20001)),"erro"))</f>
        <v/>
      </c>
      <c r="D1765" s="33" t="str">
        <f>IF($A1765="","",COUNTIF(Parcelas!$A$2:$A$20001,$A1765))</f>
        <v/>
      </c>
      <c r="E1765" s="34" t="str">
        <f>IF($A1765="","",SUMIF(Parcelas!$A$2:$A$20001,$A1765,Parcelas!$C$2:$C$20001))</f>
        <v/>
      </c>
      <c r="F1765" s="34" t="str">
        <f t="shared" si="27"/>
        <v/>
      </c>
      <c r="G1765" s="32" t="str">
        <f>IF($A1765="","",IF(COUNTIF(Faturas!$A$2:$A$2001,$A1765)&gt;1,"Código repetido na aba Faturas",IF($B1765=0,"Sem itens",IF($D1765=0,"Sem parcelas",IF(NOT(ISNUMBER($C1765)),"Valor inválido nos itens",IF($F1765&lt;&gt;0,"Parcelas não batem com os itens","OK"))))))</f>
        <v/>
      </c>
      <c r="H1765" s="3" t="str">
        <f>IF($A1765="","",IF(COUNTIF($A$9:$A1765,$A1765)=1,1,0))</f>
        <v/>
      </c>
    </row>
    <row r="1766" spans="1:8" x14ac:dyDescent="0.25">
      <c r="A1766" s="32" t="str">
        <f>IF(INDEX(Faturas!$A:$A,ROW()-7)="","",INDEX(Faturas!$A:$A,ROW()-7))</f>
        <v/>
      </c>
      <c r="B1766" s="33" t="str">
        <f>IF($A1766="","",COUNTIF(Itens!$A$2:$A$20001,$A1766))</f>
        <v/>
      </c>
      <c r="C1766" s="34" t="str">
        <f>IF($A1766="","",IFERROR(SUMPRODUCT((Itens!$A$2:$A$20001=$A1766)*Itens!$D$2:$D$20001*(Itens!$E$2:$E$20001-Itens!$F$2:$F$20001)),"erro"))</f>
        <v/>
      </c>
      <c r="D1766" s="33" t="str">
        <f>IF($A1766="","",COUNTIF(Parcelas!$A$2:$A$20001,$A1766))</f>
        <v/>
      </c>
      <c r="E1766" s="34" t="str">
        <f>IF($A1766="","",SUMIF(Parcelas!$A$2:$A$20001,$A1766,Parcelas!$C$2:$C$20001))</f>
        <v/>
      </c>
      <c r="F1766" s="34" t="str">
        <f t="shared" si="27"/>
        <v/>
      </c>
      <c r="G1766" s="32" t="str">
        <f>IF($A1766="","",IF(COUNTIF(Faturas!$A$2:$A$2001,$A1766)&gt;1,"Código repetido na aba Faturas",IF($B1766=0,"Sem itens",IF($D1766=0,"Sem parcelas",IF(NOT(ISNUMBER($C1766)),"Valor inválido nos itens",IF($F1766&lt;&gt;0,"Parcelas não batem com os itens","OK"))))))</f>
        <v/>
      </c>
      <c r="H1766" s="3" t="str">
        <f>IF($A1766="","",IF(COUNTIF($A$9:$A1766,$A1766)=1,1,0))</f>
        <v/>
      </c>
    </row>
    <row r="1767" spans="1:8" x14ac:dyDescent="0.25">
      <c r="A1767" s="32" t="str">
        <f>IF(INDEX(Faturas!$A:$A,ROW()-7)="","",INDEX(Faturas!$A:$A,ROW()-7))</f>
        <v/>
      </c>
      <c r="B1767" s="33" t="str">
        <f>IF($A1767="","",COUNTIF(Itens!$A$2:$A$20001,$A1767))</f>
        <v/>
      </c>
      <c r="C1767" s="34" t="str">
        <f>IF($A1767="","",IFERROR(SUMPRODUCT((Itens!$A$2:$A$20001=$A1767)*Itens!$D$2:$D$20001*(Itens!$E$2:$E$20001-Itens!$F$2:$F$20001)),"erro"))</f>
        <v/>
      </c>
      <c r="D1767" s="33" t="str">
        <f>IF($A1767="","",COUNTIF(Parcelas!$A$2:$A$20001,$A1767))</f>
        <v/>
      </c>
      <c r="E1767" s="34" t="str">
        <f>IF($A1767="","",SUMIF(Parcelas!$A$2:$A$20001,$A1767,Parcelas!$C$2:$C$20001))</f>
        <v/>
      </c>
      <c r="F1767" s="34" t="str">
        <f t="shared" si="27"/>
        <v/>
      </c>
      <c r="G1767" s="32" t="str">
        <f>IF($A1767="","",IF(COUNTIF(Faturas!$A$2:$A$2001,$A1767)&gt;1,"Código repetido na aba Faturas",IF($B1767=0,"Sem itens",IF($D1767=0,"Sem parcelas",IF(NOT(ISNUMBER($C1767)),"Valor inválido nos itens",IF($F1767&lt;&gt;0,"Parcelas não batem com os itens","OK"))))))</f>
        <v/>
      </c>
      <c r="H1767" s="3" t="str">
        <f>IF($A1767="","",IF(COUNTIF($A$9:$A1767,$A1767)=1,1,0))</f>
        <v/>
      </c>
    </row>
    <row r="1768" spans="1:8" x14ac:dyDescent="0.25">
      <c r="A1768" s="32" t="str">
        <f>IF(INDEX(Faturas!$A:$A,ROW()-7)="","",INDEX(Faturas!$A:$A,ROW()-7))</f>
        <v/>
      </c>
      <c r="B1768" s="33" t="str">
        <f>IF($A1768="","",COUNTIF(Itens!$A$2:$A$20001,$A1768))</f>
        <v/>
      </c>
      <c r="C1768" s="34" t="str">
        <f>IF($A1768="","",IFERROR(SUMPRODUCT((Itens!$A$2:$A$20001=$A1768)*Itens!$D$2:$D$20001*(Itens!$E$2:$E$20001-Itens!$F$2:$F$20001)),"erro"))</f>
        <v/>
      </c>
      <c r="D1768" s="33" t="str">
        <f>IF($A1768="","",COUNTIF(Parcelas!$A$2:$A$20001,$A1768))</f>
        <v/>
      </c>
      <c r="E1768" s="34" t="str">
        <f>IF($A1768="","",SUMIF(Parcelas!$A$2:$A$20001,$A1768,Parcelas!$C$2:$C$20001))</f>
        <v/>
      </c>
      <c r="F1768" s="34" t="str">
        <f t="shared" si="27"/>
        <v/>
      </c>
      <c r="G1768" s="32" t="str">
        <f>IF($A1768="","",IF(COUNTIF(Faturas!$A$2:$A$2001,$A1768)&gt;1,"Código repetido na aba Faturas",IF($B1768=0,"Sem itens",IF($D1768=0,"Sem parcelas",IF(NOT(ISNUMBER($C1768)),"Valor inválido nos itens",IF($F1768&lt;&gt;0,"Parcelas não batem com os itens","OK"))))))</f>
        <v/>
      </c>
      <c r="H1768" s="3" t="str">
        <f>IF($A1768="","",IF(COUNTIF($A$9:$A1768,$A1768)=1,1,0))</f>
        <v/>
      </c>
    </row>
    <row r="1769" spans="1:8" x14ac:dyDescent="0.25">
      <c r="A1769" s="32" t="str">
        <f>IF(INDEX(Faturas!$A:$A,ROW()-7)="","",INDEX(Faturas!$A:$A,ROW()-7))</f>
        <v/>
      </c>
      <c r="B1769" s="33" t="str">
        <f>IF($A1769="","",COUNTIF(Itens!$A$2:$A$20001,$A1769))</f>
        <v/>
      </c>
      <c r="C1769" s="34" t="str">
        <f>IF($A1769="","",IFERROR(SUMPRODUCT((Itens!$A$2:$A$20001=$A1769)*Itens!$D$2:$D$20001*(Itens!$E$2:$E$20001-Itens!$F$2:$F$20001)),"erro"))</f>
        <v/>
      </c>
      <c r="D1769" s="33" t="str">
        <f>IF($A1769="","",COUNTIF(Parcelas!$A$2:$A$20001,$A1769))</f>
        <v/>
      </c>
      <c r="E1769" s="34" t="str">
        <f>IF($A1769="","",SUMIF(Parcelas!$A$2:$A$20001,$A1769,Parcelas!$C$2:$C$20001))</f>
        <v/>
      </c>
      <c r="F1769" s="34" t="str">
        <f t="shared" si="27"/>
        <v/>
      </c>
      <c r="G1769" s="32" t="str">
        <f>IF($A1769="","",IF(COUNTIF(Faturas!$A$2:$A$2001,$A1769)&gt;1,"Código repetido na aba Faturas",IF($B1769=0,"Sem itens",IF($D1769=0,"Sem parcelas",IF(NOT(ISNUMBER($C1769)),"Valor inválido nos itens",IF($F1769&lt;&gt;0,"Parcelas não batem com os itens","OK"))))))</f>
        <v/>
      </c>
      <c r="H1769" s="3" t="str">
        <f>IF($A1769="","",IF(COUNTIF($A$9:$A1769,$A1769)=1,1,0))</f>
        <v/>
      </c>
    </row>
    <row r="1770" spans="1:8" x14ac:dyDescent="0.25">
      <c r="A1770" s="32" t="str">
        <f>IF(INDEX(Faturas!$A:$A,ROW()-7)="","",INDEX(Faturas!$A:$A,ROW()-7))</f>
        <v/>
      </c>
      <c r="B1770" s="33" t="str">
        <f>IF($A1770="","",COUNTIF(Itens!$A$2:$A$20001,$A1770))</f>
        <v/>
      </c>
      <c r="C1770" s="34" t="str">
        <f>IF($A1770="","",IFERROR(SUMPRODUCT((Itens!$A$2:$A$20001=$A1770)*Itens!$D$2:$D$20001*(Itens!$E$2:$E$20001-Itens!$F$2:$F$20001)),"erro"))</f>
        <v/>
      </c>
      <c r="D1770" s="33" t="str">
        <f>IF($A1770="","",COUNTIF(Parcelas!$A$2:$A$20001,$A1770))</f>
        <v/>
      </c>
      <c r="E1770" s="34" t="str">
        <f>IF($A1770="","",SUMIF(Parcelas!$A$2:$A$20001,$A1770,Parcelas!$C$2:$C$20001))</f>
        <v/>
      </c>
      <c r="F1770" s="34" t="str">
        <f t="shared" si="27"/>
        <v/>
      </c>
      <c r="G1770" s="32" t="str">
        <f>IF($A1770="","",IF(COUNTIF(Faturas!$A$2:$A$2001,$A1770)&gt;1,"Código repetido na aba Faturas",IF($B1770=0,"Sem itens",IF($D1770=0,"Sem parcelas",IF(NOT(ISNUMBER($C1770)),"Valor inválido nos itens",IF($F1770&lt;&gt;0,"Parcelas não batem com os itens","OK"))))))</f>
        <v/>
      </c>
      <c r="H1770" s="3" t="str">
        <f>IF($A1770="","",IF(COUNTIF($A$9:$A1770,$A1770)=1,1,0))</f>
        <v/>
      </c>
    </row>
    <row r="1771" spans="1:8" x14ac:dyDescent="0.25">
      <c r="A1771" s="32" t="str">
        <f>IF(INDEX(Faturas!$A:$A,ROW()-7)="","",INDEX(Faturas!$A:$A,ROW()-7))</f>
        <v/>
      </c>
      <c r="B1771" s="33" t="str">
        <f>IF($A1771="","",COUNTIF(Itens!$A$2:$A$20001,$A1771))</f>
        <v/>
      </c>
      <c r="C1771" s="34" t="str">
        <f>IF($A1771="","",IFERROR(SUMPRODUCT((Itens!$A$2:$A$20001=$A1771)*Itens!$D$2:$D$20001*(Itens!$E$2:$E$20001-Itens!$F$2:$F$20001)),"erro"))</f>
        <v/>
      </c>
      <c r="D1771" s="33" t="str">
        <f>IF($A1771="","",COUNTIF(Parcelas!$A$2:$A$20001,$A1771))</f>
        <v/>
      </c>
      <c r="E1771" s="34" t="str">
        <f>IF($A1771="","",SUMIF(Parcelas!$A$2:$A$20001,$A1771,Parcelas!$C$2:$C$20001))</f>
        <v/>
      </c>
      <c r="F1771" s="34" t="str">
        <f t="shared" si="27"/>
        <v/>
      </c>
      <c r="G1771" s="32" t="str">
        <f>IF($A1771="","",IF(COUNTIF(Faturas!$A$2:$A$2001,$A1771)&gt;1,"Código repetido na aba Faturas",IF($B1771=0,"Sem itens",IF($D1771=0,"Sem parcelas",IF(NOT(ISNUMBER($C1771)),"Valor inválido nos itens",IF($F1771&lt;&gt;0,"Parcelas não batem com os itens","OK"))))))</f>
        <v/>
      </c>
      <c r="H1771" s="3" t="str">
        <f>IF($A1771="","",IF(COUNTIF($A$9:$A1771,$A1771)=1,1,0))</f>
        <v/>
      </c>
    </row>
    <row r="1772" spans="1:8" x14ac:dyDescent="0.25">
      <c r="A1772" s="32" t="str">
        <f>IF(INDEX(Faturas!$A:$A,ROW()-7)="","",INDEX(Faturas!$A:$A,ROW()-7))</f>
        <v/>
      </c>
      <c r="B1772" s="33" t="str">
        <f>IF($A1772="","",COUNTIF(Itens!$A$2:$A$20001,$A1772))</f>
        <v/>
      </c>
      <c r="C1772" s="34" t="str">
        <f>IF($A1772="","",IFERROR(SUMPRODUCT((Itens!$A$2:$A$20001=$A1772)*Itens!$D$2:$D$20001*(Itens!$E$2:$E$20001-Itens!$F$2:$F$20001)),"erro"))</f>
        <v/>
      </c>
      <c r="D1772" s="33" t="str">
        <f>IF($A1772="","",COUNTIF(Parcelas!$A$2:$A$20001,$A1772))</f>
        <v/>
      </c>
      <c r="E1772" s="34" t="str">
        <f>IF($A1772="","",SUMIF(Parcelas!$A$2:$A$20001,$A1772,Parcelas!$C$2:$C$20001))</f>
        <v/>
      </c>
      <c r="F1772" s="34" t="str">
        <f t="shared" si="27"/>
        <v/>
      </c>
      <c r="G1772" s="32" t="str">
        <f>IF($A1772="","",IF(COUNTIF(Faturas!$A$2:$A$2001,$A1772)&gt;1,"Código repetido na aba Faturas",IF($B1772=0,"Sem itens",IF($D1772=0,"Sem parcelas",IF(NOT(ISNUMBER($C1772)),"Valor inválido nos itens",IF($F1772&lt;&gt;0,"Parcelas não batem com os itens","OK"))))))</f>
        <v/>
      </c>
      <c r="H1772" s="3" t="str">
        <f>IF($A1772="","",IF(COUNTIF($A$9:$A1772,$A1772)=1,1,0))</f>
        <v/>
      </c>
    </row>
    <row r="1773" spans="1:8" x14ac:dyDescent="0.25">
      <c r="A1773" s="32" t="str">
        <f>IF(INDEX(Faturas!$A:$A,ROW()-7)="","",INDEX(Faturas!$A:$A,ROW()-7))</f>
        <v/>
      </c>
      <c r="B1773" s="33" t="str">
        <f>IF($A1773="","",COUNTIF(Itens!$A$2:$A$20001,$A1773))</f>
        <v/>
      </c>
      <c r="C1773" s="34" t="str">
        <f>IF($A1773="","",IFERROR(SUMPRODUCT((Itens!$A$2:$A$20001=$A1773)*Itens!$D$2:$D$20001*(Itens!$E$2:$E$20001-Itens!$F$2:$F$20001)),"erro"))</f>
        <v/>
      </c>
      <c r="D1773" s="33" t="str">
        <f>IF($A1773="","",COUNTIF(Parcelas!$A$2:$A$20001,$A1773))</f>
        <v/>
      </c>
      <c r="E1773" s="34" t="str">
        <f>IF($A1773="","",SUMIF(Parcelas!$A$2:$A$20001,$A1773,Parcelas!$C$2:$C$20001))</f>
        <v/>
      </c>
      <c r="F1773" s="34" t="str">
        <f t="shared" si="27"/>
        <v/>
      </c>
      <c r="G1773" s="32" t="str">
        <f>IF($A1773="","",IF(COUNTIF(Faturas!$A$2:$A$2001,$A1773)&gt;1,"Código repetido na aba Faturas",IF($B1773=0,"Sem itens",IF($D1773=0,"Sem parcelas",IF(NOT(ISNUMBER($C1773)),"Valor inválido nos itens",IF($F1773&lt;&gt;0,"Parcelas não batem com os itens","OK"))))))</f>
        <v/>
      </c>
      <c r="H1773" s="3" t="str">
        <f>IF($A1773="","",IF(COUNTIF($A$9:$A1773,$A1773)=1,1,0))</f>
        <v/>
      </c>
    </row>
    <row r="1774" spans="1:8" x14ac:dyDescent="0.25">
      <c r="A1774" s="32" t="str">
        <f>IF(INDEX(Faturas!$A:$A,ROW()-7)="","",INDEX(Faturas!$A:$A,ROW()-7))</f>
        <v/>
      </c>
      <c r="B1774" s="33" t="str">
        <f>IF($A1774="","",COUNTIF(Itens!$A$2:$A$20001,$A1774))</f>
        <v/>
      </c>
      <c r="C1774" s="34" t="str">
        <f>IF($A1774="","",IFERROR(SUMPRODUCT((Itens!$A$2:$A$20001=$A1774)*Itens!$D$2:$D$20001*(Itens!$E$2:$E$20001-Itens!$F$2:$F$20001)),"erro"))</f>
        <v/>
      </c>
      <c r="D1774" s="33" t="str">
        <f>IF($A1774="","",COUNTIF(Parcelas!$A$2:$A$20001,$A1774))</f>
        <v/>
      </c>
      <c r="E1774" s="34" t="str">
        <f>IF($A1774="","",SUMIF(Parcelas!$A$2:$A$20001,$A1774,Parcelas!$C$2:$C$20001))</f>
        <v/>
      </c>
      <c r="F1774" s="34" t="str">
        <f t="shared" si="27"/>
        <v/>
      </c>
      <c r="G1774" s="32" t="str">
        <f>IF($A1774="","",IF(COUNTIF(Faturas!$A$2:$A$2001,$A1774)&gt;1,"Código repetido na aba Faturas",IF($B1774=0,"Sem itens",IF($D1774=0,"Sem parcelas",IF(NOT(ISNUMBER($C1774)),"Valor inválido nos itens",IF($F1774&lt;&gt;0,"Parcelas não batem com os itens","OK"))))))</f>
        <v/>
      </c>
      <c r="H1774" s="3" t="str">
        <f>IF($A1774="","",IF(COUNTIF($A$9:$A1774,$A1774)=1,1,0))</f>
        <v/>
      </c>
    </row>
    <row r="1775" spans="1:8" x14ac:dyDescent="0.25">
      <c r="A1775" s="32" t="str">
        <f>IF(INDEX(Faturas!$A:$A,ROW()-7)="","",INDEX(Faturas!$A:$A,ROW()-7))</f>
        <v/>
      </c>
      <c r="B1775" s="33" t="str">
        <f>IF($A1775="","",COUNTIF(Itens!$A$2:$A$20001,$A1775))</f>
        <v/>
      </c>
      <c r="C1775" s="34" t="str">
        <f>IF($A1775="","",IFERROR(SUMPRODUCT((Itens!$A$2:$A$20001=$A1775)*Itens!$D$2:$D$20001*(Itens!$E$2:$E$20001-Itens!$F$2:$F$20001)),"erro"))</f>
        <v/>
      </c>
      <c r="D1775" s="33" t="str">
        <f>IF($A1775="","",COUNTIF(Parcelas!$A$2:$A$20001,$A1775))</f>
        <v/>
      </c>
      <c r="E1775" s="34" t="str">
        <f>IF($A1775="","",SUMIF(Parcelas!$A$2:$A$20001,$A1775,Parcelas!$C$2:$C$20001))</f>
        <v/>
      </c>
      <c r="F1775" s="34" t="str">
        <f t="shared" si="27"/>
        <v/>
      </c>
      <c r="G1775" s="32" t="str">
        <f>IF($A1775="","",IF(COUNTIF(Faturas!$A$2:$A$2001,$A1775)&gt;1,"Código repetido na aba Faturas",IF($B1775=0,"Sem itens",IF($D1775=0,"Sem parcelas",IF(NOT(ISNUMBER($C1775)),"Valor inválido nos itens",IF($F1775&lt;&gt;0,"Parcelas não batem com os itens","OK"))))))</f>
        <v/>
      </c>
      <c r="H1775" s="3" t="str">
        <f>IF($A1775="","",IF(COUNTIF($A$9:$A1775,$A1775)=1,1,0))</f>
        <v/>
      </c>
    </row>
    <row r="1776" spans="1:8" x14ac:dyDescent="0.25">
      <c r="A1776" s="32" t="str">
        <f>IF(INDEX(Faturas!$A:$A,ROW()-7)="","",INDEX(Faturas!$A:$A,ROW()-7))</f>
        <v/>
      </c>
      <c r="B1776" s="33" t="str">
        <f>IF($A1776="","",COUNTIF(Itens!$A$2:$A$20001,$A1776))</f>
        <v/>
      </c>
      <c r="C1776" s="34" t="str">
        <f>IF($A1776="","",IFERROR(SUMPRODUCT((Itens!$A$2:$A$20001=$A1776)*Itens!$D$2:$D$20001*(Itens!$E$2:$E$20001-Itens!$F$2:$F$20001)),"erro"))</f>
        <v/>
      </c>
      <c r="D1776" s="33" t="str">
        <f>IF($A1776="","",COUNTIF(Parcelas!$A$2:$A$20001,$A1776))</f>
        <v/>
      </c>
      <c r="E1776" s="34" t="str">
        <f>IF($A1776="","",SUMIF(Parcelas!$A$2:$A$20001,$A1776,Parcelas!$C$2:$C$20001))</f>
        <v/>
      </c>
      <c r="F1776" s="34" t="str">
        <f t="shared" si="27"/>
        <v/>
      </c>
      <c r="G1776" s="32" t="str">
        <f>IF($A1776="","",IF(COUNTIF(Faturas!$A$2:$A$2001,$A1776)&gt;1,"Código repetido na aba Faturas",IF($B1776=0,"Sem itens",IF($D1776=0,"Sem parcelas",IF(NOT(ISNUMBER($C1776)),"Valor inválido nos itens",IF($F1776&lt;&gt;0,"Parcelas não batem com os itens","OK"))))))</f>
        <v/>
      </c>
      <c r="H1776" s="3" t="str">
        <f>IF($A1776="","",IF(COUNTIF($A$9:$A1776,$A1776)=1,1,0))</f>
        <v/>
      </c>
    </row>
    <row r="1777" spans="1:8" x14ac:dyDescent="0.25">
      <c r="A1777" s="32" t="str">
        <f>IF(INDEX(Faturas!$A:$A,ROW()-7)="","",INDEX(Faturas!$A:$A,ROW()-7))</f>
        <v/>
      </c>
      <c r="B1777" s="33" t="str">
        <f>IF($A1777="","",COUNTIF(Itens!$A$2:$A$20001,$A1777))</f>
        <v/>
      </c>
      <c r="C1777" s="34" t="str">
        <f>IF($A1777="","",IFERROR(SUMPRODUCT((Itens!$A$2:$A$20001=$A1777)*Itens!$D$2:$D$20001*(Itens!$E$2:$E$20001-Itens!$F$2:$F$20001)),"erro"))</f>
        <v/>
      </c>
      <c r="D1777" s="33" t="str">
        <f>IF($A1777="","",COUNTIF(Parcelas!$A$2:$A$20001,$A1777))</f>
        <v/>
      </c>
      <c r="E1777" s="34" t="str">
        <f>IF($A1777="","",SUMIF(Parcelas!$A$2:$A$20001,$A1777,Parcelas!$C$2:$C$20001))</f>
        <v/>
      </c>
      <c r="F1777" s="34" t="str">
        <f t="shared" si="27"/>
        <v/>
      </c>
      <c r="G1777" s="32" t="str">
        <f>IF($A1777="","",IF(COUNTIF(Faturas!$A$2:$A$2001,$A1777)&gt;1,"Código repetido na aba Faturas",IF($B1777=0,"Sem itens",IF($D1777=0,"Sem parcelas",IF(NOT(ISNUMBER($C1777)),"Valor inválido nos itens",IF($F1777&lt;&gt;0,"Parcelas não batem com os itens","OK"))))))</f>
        <v/>
      </c>
      <c r="H1777" s="3" t="str">
        <f>IF($A1777="","",IF(COUNTIF($A$9:$A1777,$A1777)=1,1,0))</f>
        <v/>
      </c>
    </row>
    <row r="1778" spans="1:8" x14ac:dyDescent="0.25">
      <c r="A1778" s="32" t="str">
        <f>IF(INDEX(Faturas!$A:$A,ROW()-7)="","",INDEX(Faturas!$A:$A,ROW()-7))</f>
        <v/>
      </c>
      <c r="B1778" s="33" t="str">
        <f>IF($A1778="","",COUNTIF(Itens!$A$2:$A$20001,$A1778))</f>
        <v/>
      </c>
      <c r="C1778" s="34" t="str">
        <f>IF($A1778="","",IFERROR(SUMPRODUCT((Itens!$A$2:$A$20001=$A1778)*Itens!$D$2:$D$20001*(Itens!$E$2:$E$20001-Itens!$F$2:$F$20001)),"erro"))</f>
        <v/>
      </c>
      <c r="D1778" s="33" t="str">
        <f>IF($A1778="","",COUNTIF(Parcelas!$A$2:$A$20001,$A1778))</f>
        <v/>
      </c>
      <c r="E1778" s="34" t="str">
        <f>IF($A1778="","",SUMIF(Parcelas!$A$2:$A$20001,$A1778,Parcelas!$C$2:$C$20001))</f>
        <v/>
      </c>
      <c r="F1778" s="34" t="str">
        <f t="shared" si="27"/>
        <v/>
      </c>
      <c r="G1778" s="32" t="str">
        <f>IF($A1778="","",IF(COUNTIF(Faturas!$A$2:$A$2001,$A1778)&gt;1,"Código repetido na aba Faturas",IF($B1778=0,"Sem itens",IF($D1778=0,"Sem parcelas",IF(NOT(ISNUMBER($C1778)),"Valor inválido nos itens",IF($F1778&lt;&gt;0,"Parcelas não batem com os itens","OK"))))))</f>
        <v/>
      </c>
      <c r="H1778" s="3" t="str">
        <f>IF($A1778="","",IF(COUNTIF($A$9:$A1778,$A1778)=1,1,0))</f>
        <v/>
      </c>
    </row>
    <row r="1779" spans="1:8" x14ac:dyDescent="0.25">
      <c r="A1779" s="32" t="str">
        <f>IF(INDEX(Faturas!$A:$A,ROW()-7)="","",INDEX(Faturas!$A:$A,ROW()-7))</f>
        <v/>
      </c>
      <c r="B1779" s="33" t="str">
        <f>IF($A1779="","",COUNTIF(Itens!$A$2:$A$20001,$A1779))</f>
        <v/>
      </c>
      <c r="C1779" s="34" t="str">
        <f>IF($A1779="","",IFERROR(SUMPRODUCT((Itens!$A$2:$A$20001=$A1779)*Itens!$D$2:$D$20001*(Itens!$E$2:$E$20001-Itens!$F$2:$F$20001)),"erro"))</f>
        <v/>
      </c>
      <c r="D1779" s="33" t="str">
        <f>IF($A1779="","",COUNTIF(Parcelas!$A$2:$A$20001,$A1779))</f>
        <v/>
      </c>
      <c r="E1779" s="34" t="str">
        <f>IF($A1779="","",SUMIF(Parcelas!$A$2:$A$20001,$A1779,Parcelas!$C$2:$C$20001))</f>
        <v/>
      </c>
      <c r="F1779" s="34" t="str">
        <f t="shared" si="27"/>
        <v/>
      </c>
      <c r="G1779" s="32" t="str">
        <f>IF($A1779="","",IF(COUNTIF(Faturas!$A$2:$A$2001,$A1779)&gt;1,"Código repetido na aba Faturas",IF($B1779=0,"Sem itens",IF($D1779=0,"Sem parcelas",IF(NOT(ISNUMBER($C1779)),"Valor inválido nos itens",IF($F1779&lt;&gt;0,"Parcelas não batem com os itens","OK"))))))</f>
        <v/>
      </c>
      <c r="H1779" s="3" t="str">
        <f>IF($A1779="","",IF(COUNTIF($A$9:$A1779,$A1779)=1,1,0))</f>
        <v/>
      </c>
    </row>
    <row r="1780" spans="1:8" x14ac:dyDescent="0.25">
      <c r="A1780" s="32" t="str">
        <f>IF(INDEX(Faturas!$A:$A,ROW()-7)="","",INDEX(Faturas!$A:$A,ROW()-7))</f>
        <v/>
      </c>
      <c r="B1780" s="33" t="str">
        <f>IF($A1780="","",COUNTIF(Itens!$A$2:$A$20001,$A1780))</f>
        <v/>
      </c>
      <c r="C1780" s="34" t="str">
        <f>IF($A1780="","",IFERROR(SUMPRODUCT((Itens!$A$2:$A$20001=$A1780)*Itens!$D$2:$D$20001*(Itens!$E$2:$E$20001-Itens!$F$2:$F$20001)),"erro"))</f>
        <v/>
      </c>
      <c r="D1780" s="33" t="str">
        <f>IF($A1780="","",COUNTIF(Parcelas!$A$2:$A$20001,$A1780))</f>
        <v/>
      </c>
      <c r="E1780" s="34" t="str">
        <f>IF($A1780="","",SUMIF(Parcelas!$A$2:$A$20001,$A1780,Parcelas!$C$2:$C$20001))</f>
        <v/>
      </c>
      <c r="F1780" s="34" t="str">
        <f t="shared" si="27"/>
        <v/>
      </c>
      <c r="G1780" s="32" t="str">
        <f>IF($A1780="","",IF(COUNTIF(Faturas!$A$2:$A$2001,$A1780)&gt;1,"Código repetido na aba Faturas",IF($B1780=0,"Sem itens",IF($D1780=0,"Sem parcelas",IF(NOT(ISNUMBER($C1780)),"Valor inválido nos itens",IF($F1780&lt;&gt;0,"Parcelas não batem com os itens","OK"))))))</f>
        <v/>
      </c>
      <c r="H1780" s="3" t="str">
        <f>IF($A1780="","",IF(COUNTIF($A$9:$A1780,$A1780)=1,1,0))</f>
        <v/>
      </c>
    </row>
    <row r="1781" spans="1:8" x14ac:dyDescent="0.25">
      <c r="A1781" s="32" t="str">
        <f>IF(INDEX(Faturas!$A:$A,ROW()-7)="","",INDEX(Faturas!$A:$A,ROW()-7))</f>
        <v/>
      </c>
      <c r="B1781" s="33" t="str">
        <f>IF($A1781="","",COUNTIF(Itens!$A$2:$A$20001,$A1781))</f>
        <v/>
      </c>
      <c r="C1781" s="34" t="str">
        <f>IF($A1781="","",IFERROR(SUMPRODUCT((Itens!$A$2:$A$20001=$A1781)*Itens!$D$2:$D$20001*(Itens!$E$2:$E$20001-Itens!$F$2:$F$20001)),"erro"))</f>
        <v/>
      </c>
      <c r="D1781" s="33" t="str">
        <f>IF($A1781="","",COUNTIF(Parcelas!$A$2:$A$20001,$A1781))</f>
        <v/>
      </c>
      <c r="E1781" s="34" t="str">
        <f>IF($A1781="","",SUMIF(Parcelas!$A$2:$A$20001,$A1781,Parcelas!$C$2:$C$20001))</f>
        <v/>
      </c>
      <c r="F1781" s="34" t="str">
        <f t="shared" si="27"/>
        <v/>
      </c>
      <c r="G1781" s="32" t="str">
        <f>IF($A1781="","",IF(COUNTIF(Faturas!$A$2:$A$2001,$A1781)&gt;1,"Código repetido na aba Faturas",IF($B1781=0,"Sem itens",IF($D1781=0,"Sem parcelas",IF(NOT(ISNUMBER($C1781)),"Valor inválido nos itens",IF($F1781&lt;&gt;0,"Parcelas não batem com os itens","OK"))))))</f>
        <v/>
      </c>
      <c r="H1781" s="3" t="str">
        <f>IF($A1781="","",IF(COUNTIF($A$9:$A1781,$A1781)=1,1,0))</f>
        <v/>
      </c>
    </row>
    <row r="1782" spans="1:8" x14ac:dyDescent="0.25">
      <c r="A1782" s="32" t="str">
        <f>IF(INDEX(Faturas!$A:$A,ROW()-7)="","",INDEX(Faturas!$A:$A,ROW()-7))</f>
        <v/>
      </c>
      <c r="B1782" s="33" t="str">
        <f>IF($A1782="","",COUNTIF(Itens!$A$2:$A$20001,$A1782))</f>
        <v/>
      </c>
      <c r="C1782" s="34" t="str">
        <f>IF($A1782="","",IFERROR(SUMPRODUCT((Itens!$A$2:$A$20001=$A1782)*Itens!$D$2:$D$20001*(Itens!$E$2:$E$20001-Itens!$F$2:$F$20001)),"erro"))</f>
        <v/>
      </c>
      <c r="D1782" s="33" t="str">
        <f>IF($A1782="","",COUNTIF(Parcelas!$A$2:$A$20001,$A1782))</f>
        <v/>
      </c>
      <c r="E1782" s="34" t="str">
        <f>IF($A1782="","",SUMIF(Parcelas!$A$2:$A$20001,$A1782,Parcelas!$C$2:$C$20001))</f>
        <v/>
      </c>
      <c r="F1782" s="34" t="str">
        <f t="shared" si="27"/>
        <v/>
      </c>
      <c r="G1782" s="32" t="str">
        <f>IF($A1782="","",IF(COUNTIF(Faturas!$A$2:$A$2001,$A1782)&gt;1,"Código repetido na aba Faturas",IF($B1782=0,"Sem itens",IF($D1782=0,"Sem parcelas",IF(NOT(ISNUMBER($C1782)),"Valor inválido nos itens",IF($F1782&lt;&gt;0,"Parcelas não batem com os itens","OK"))))))</f>
        <v/>
      </c>
      <c r="H1782" s="3" t="str">
        <f>IF($A1782="","",IF(COUNTIF($A$9:$A1782,$A1782)=1,1,0))</f>
        <v/>
      </c>
    </row>
    <row r="1783" spans="1:8" x14ac:dyDescent="0.25">
      <c r="A1783" s="32" t="str">
        <f>IF(INDEX(Faturas!$A:$A,ROW()-7)="","",INDEX(Faturas!$A:$A,ROW()-7))</f>
        <v/>
      </c>
      <c r="B1783" s="33" t="str">
        <f>IF($A1783="","",COUNTIF(Itens!$A$2:$A$20001,$A1783))</f>
        <v/>
      </c>
      <c r="C1783" s="34" t="str">
        <f>IF($A1783="","",IFERROR(SUMPRODUCT((Itens!$A$2:$A$20001=$A1783)*Itens!$D$2:$D$20001*(Itens!$E$2:$E$20001-Itens!$F$2:$F$20001)),"erro"))</f>
        <v/>
      </c>
      <c r="D1783" s="33" t="str">
        <f>IF($A1783="","",COUNTIF(Parcelas!$A$2:$A$20001,$A1783))</f>
        <v/>
      </c>
      <c r="E1783" s="34" t="str">
        <f>IF($A1783="","",SUMIF(Parcelas!$A$2:$A$20001,$A1783,Parcelas!$C$2:$C$20001))</f>
        <v/>
      </c>
      <c r="F1783" s="34" t="str">
        <f t="shared" si="27"/>
        <v/>
      </c>
      <c r="G1783" s="32" t="str">
        <f>IF($A1783="","",IF(COUNTIF(Faturas!$A$2:$A$2001,$A1783)&gt;1,"Código repetido na aba Faturas",IF($B1783=0,"Sem itens",IF($D1783=0,"Sem parcelas",IF(NOT(ISNUMBER($C1783)),"Valor inválido nos itens",IF($F1783&lt;&gt;0,"Parcelas não batem com os itens","OK"))))))</f>
        <v/>
      </c>
      <c r="H1783" s="3" t="str">
        <f>IF($A1783="","",IF(COUNTIF($A$9:$A1783,$A1783)=1,1,0))</f>
        <v/>
      </c>
    </row>
    <row r="1784" spans="1:8" x14ac:dyDescent="0.25">
      <c r="A1784" s="32" t="str">
        <f>IF(INDEX(Faturas!$A:$A,ROW()-7)="","",INDEX(Faturas!$A:$A,ROW()-7))</f>
        <v/>
      </c>
      <c r="B1784" s="33" t="str">
        <f>IF($A1784="","",COUNTIF(Itens!$A$2:$A$20001,$A1784))</f>
        <v/>
      </c>
      <c r="C1784" s="34" t="str">
        <f>IF($A1784="","",IFERROR(SUMPRODUCT((Itens!$A$2:$A$20001=$A1784)*Itens!$D$2:$D$20001*(Itens!$E$2:$E$20001-Itens!$F$2:$F$20001)),"erro"))</f>
        <v/>
      </c>
      <c r="D1784" s="33" t="str">
        <f>IF($A1784="","",COUNTIF(Parcelas!$A$2:$A$20001,$A1784))</f>
        <v/>
      </c>
      <c r="E1784" s="34" t="str">
        <f>IF($A1784="","",SUMIF(Parcelas!$A$2:$A$20001,$A1784,Parcelas!$C$2:$C$20001))</f>
        <v/>
      </c>
      <c r="F1784" s="34" t="str">
        <f t="shared" si="27"/>
        <v/>
      </c>
      <c r="G1784" s="32" t="str">
        <f>IF($A1784="","",IF(COUNTIF(Faturas!$A$2:$A$2001,$A1784)&gt;1,"Código repetido na aba Faturas",IF($B1784=0,"Sem itens",IF($D1784=0,"Sem parcelas",IF(NOT(ISNUMBER($C1784)),"Valor inválido nos itens",IF($F1784&lt;&gt;0,"Parcelas não batem com os itens","OK"))))))</f>
        <v/>
      </c>
      <c r="H1784" s="3" t="str">
        <f>IF($A1784="","",IF(COUNTIF($A$9:$A1784,$A1784)=1,1,0))</f>
        <v/>
      </c>
    </row>
    <row r="1785" spans="1:8" x14ac:dyDescent="0.25">
      <c r="A1785" s="32" t="str">
        <f>IF(INDEX(Faturas!$A:$A,ROW()-7)="","",INDEX(Faturas!$A:$A,ROW()-7))</f>
        <v/>
      </c>
      <c r="B1785" s="33" t="str">
        <f>IF($A1785="","",COUNTIF(Itens!$A$2:$A$20001,$A1785))</f>
        <v/>
      </c>
      <c r="C1785" s="34" t="str">
        <f>IF($A1785="","",IFERROR(SUMPRODUCT((Itens!$A$2:$A$20001=$A1785)*Itens!$D$2:$D$20001*(Itens!$E$2:$E$20001-Itens!$F$2:$F$20001)),"erro"))</f>
        <v/>
      </c>
      <c r="D1785" s="33" t="str">
        <f>IF($A1785="","",COUNTIF(Parcelas!$A$2:$A$20001,$A1785))</f>
        <v/>
      </c>
      <c r="E1785" s="34" t="str">
        <f>IF($A1785="","",SUMIF(Parcelas!$A$2:$A$20001,$A1785,Parcelas!$C$2:$C$20001))</f>
        <v/>
      </c>
      <c r="F1785" s="34" t="str">
        <f t="shared" si="27"/>
        <v/>
      </c>
      <c r="G1785" s="32" t="str">
        <f>IF($A1785="","",IF(COUNTIF(Faturas!$A$2:$A$2001,$A1785)&gt;1,"Código repetido na aba Faturas",IF($B1785=0,"Sem itens",IF($D1785=0,"Sem parcelas",IF(NOT(ISNUMBER($C1785)),"Valor inválido nos itens",IF($F1785&lt;&gt;0,"Parcelas não batem com os itens","OK"))))))</f>
        <v/>
      </c>
      <c r="H1785" s="3" t="str">
        <f>IF($A1785="","",IF(COUNTIF($A$9:$A1785,$A1785)=1,1,0))</f>
        <v/>
      </c>
    </row>
    <row r="1786" spans="1:8" x14ac:dyDescent="0.25">
      <c r="A1786" s="32" t="str">
        <f>IF(INDEX(Faturas!$A:$A,ROW()-7)="","",INDEX(Faturas!$A:$A,ROW()-7))</f>
        <v/>
      </c>
      <c r="B1786" s="33" t="str">
        <f>IF($A1786="","",COUNTIF(Itens!$A$2:$A$20001,$A1786))</f>
        <v/>
      </c>
      <c r="C1786" s="34" t="str">
        <f>IF($A1786="","",IFERROR(SUMPRODUCT((Itens!$A$2:$A$20001=$A1786)*Itens!$D$2:$D$20001*(Itens!$E$2:$E$20001-Itens!$F$2:$F$20001)),"erro"))</f>
        <v/>
      </c>
      <c r="D1786" s="33" t="str">
        <f>IF($A1786="","",COUNTIF(Parcelas!$A$2:$A$20001,$A1786))</f>
        <v/>
      </c>
      <c r="E1786" s="34" t="str">
        <f>IF($A1786="","",SUMIF(Parcelas!$A$2:$A$20001,$A1786,Parcelas!$C$2:$C$20001))</f>
        <v/>
      </c>
      <c r="F1786" s="34" t="str">
        <f t="shared" si="27"/>
        <v/>
      </c>
      <c r="G1786" s="32" t="str">
        <f>IF($A1786="","",IF(COUNTIF(Faturas!$A$2:$A$2001,$A1786)&gt;1,"Código repetido na aba Faturas",IF($B1786=0,"Sem itens",IF($D1786=0,"Sem parcelas",IF(NOT(ISNUMBER($C1786)),"Valor inválido nos itens",IF($F1786&lt;&gt;0,"Parcelas não batem com os itens","OK"))))))</f>
        <v/>
      </c>
      <c r="H1786" s="3" t="str">
        <f>IF($A1786="","",IF(COUNTIF($A$9:$A1786,$A1786)=1,1,0))</f>
        <v/>
      </c>
    </row>
    <row r="1787" spans="1:8" x14ac:dyDescent="0.25">
      <c r="A1787" s="32" t="str">
        <f>IF(INDEX(Faturas!$A:$A,ROW()-7)="","",INDEX(Faturas!$A:$A,ROW()-7))</f>
        <v/>
      </c>
      <c r="B1787" s="33" t="str">
        <f>IF($A1787="","",COUNTIF(Itens!$A$2:$A$20001,$A1787))</f>
        <v/>
      </c>
      <c r="C1787" s="34" t="str">
        <f>IF($A1787="","",IFERROR(SUMPRODUCT((Itens!$A$2:$A$20001=$A1787)*Itens!$D$2:$D$20001*(Itens!$E$2:$E$20001-Itens!$F$2:$F$20001)),"erro"))</f>
        <v/>
      </c>
      <c r="D1787" s="33" t="str">
        <f>IF($A1787="","",COUNTIF(Parcelas!$A$2:$A$20001,$A1787))</f>
        <v/>
      </c>
      <c r="E1787" s="34" t="str">
        <f>IF($A1787="","",SUMIF(Parcelas!$A$2:$A$20001,$A1787,Parcelas!$C$2:$C$20001))</f>
        <v/>
      </c>
      <c r="F1787" s="34" t="str">
        <f t="shared" si="27"/>
        <v/>
      </c>
      <c r="G1787" s="32" t="str">
        <f>IF($A1787="","",IF(COUNTIF(Faturas!$A$2:$A$2001,$A1787)&gt;1,"Código repetido na aba Faturas",IF($B1787=0,"Sem itens",IF($D1787=0,"Sem parcelas",IF(NOT(ISNUMBER($C1787)),"Valor inválido nos itens",IF($F1787&lt;&gt;0,"Parcelas não batem com os itens","OK"))))))</f>
        <v/>
      </c>
      <c r="H1787" s="3" t="str">
        <f>IF($A1787="","",IF(COUNTIF($A$9:$A1787,$A1787)=1,1,0))</f>
        <v/>
      </c>
    </row>
    <row r="1788" spans="1:8" x14ac:dyDescent="0.25">
      <c r="A1788" s="32" t="str">
        <f>IF(INDEX(Faturas!$A:$A,ROW()-7)="","",INDEX(Faturas!$A:$A,ROW()-7))</f>
        <v/>
      </c>
      <c r="B1788" s="33" t="str">
        <f>IF($A1788="","",COUNTIF(Itens!$A$2:$A$20001,$A1788))</f>
        <v/>
      </c>
      <c r="C1788" s="34" t="str">
        <f>IF($A1788="","",IFERROR(SUMPRODUCT((Itens!$A$2:$A$20001=$A1788)*Itens!$D$2:$D$20001*(Itens!$E$2:$E$20001-Itens!$F$2:$F$20001)),"erro"))</f>
        <v/>
      </c>
      <c r="D1788" s="33" t="str">
        <f>IF($A1788="","",COUNTIF(Parcelas!$A$2:$A$20001,$A1788))</f>
        <v/>
      </c>
      <c r="E1788" s="34" t="str">
        <f>IF($A1788="","",SUMIF(Parcelas!$A$2:$A$20001,$A1788,Parcelas!$C$2:$C$20001))</f>
        <v/>
      </c>
      <c r="F1788" s="34" t="str">
        <f t="shared" si="27"/>
        <v/>
      </c>
      <c r="G1788" s="32" t="str">
        <f>IF($A1788="","",IF(COUNTIF(Faturas!$A$2:$A$2001,$A1788)&gt;1,"Código repetido na aba Faturas",IF($B1788=0,"Sem itens",IF($D1788=0,"Sem parcelas",IF(NOT(ISNUMBER($C1788)),"Valor inválido nos itens",IF($F1788&lt;&gt;0,"Parcelas não batem com os itens","OK"))))))</f>
        <v/>
      </c>
      <c r="H1788" s="3" t="str">
        <f>IF($A1788="","",IF(COUNTIF($A$9:$A1788,$A1788)=1,1,0))</f>
        <v/>
      </c>
    </row>
    <row r="1789" spans="1:8" x14ac:dyDescent="0.25">
      <c r="A1789" s="32" t="str">
        <f>IF(INDEX(Faturas!$A:$A,ROW()-7)="","",INDEX(Faturas!$A:$A,ROW()-7))</f>
        <v/>
      </c>
      <c r="B1789" s="33" t="str">
        <f>IF($A1789="","",COUNTIF(Itens!$A$2:$A$20001,$A1789))</f>
        <v/>
      </c>
      <c r="C1789" s="34" t="str">
        <f>IF($A1789="","",IFERROR(SUMPRODUCT((Itens!$A$2:$A$20001=$A1789)*Itens!$D$2:$D$20001*(Itens!$E$2:$E$20001-Itens!$F$2:$F$20001)),"erro"))</f>
        <v/>
      </c>
      <c r="D1789" s="33" t="str">
        <f>IF($A1789="","",COUNTIF(Parcelas!$A$2:$A$20001,$A1789))</f>
        <v/>
      </c>
      <c r="E1789" s="34" t="str">
        <f>IF($A1789="","",SUMIF(Parcelas!$A$2:$A$20001,$A1789,Parcelas!$C$2:$C$20001))</f>
        <v/>
      </c>
      <c r="F1789" s="34" t="str">
        <f t="shared" si="27"/>
        <v/>
      </c>
      <c r="G1789" s="32" t="str">
        <f>IF($A1789="","",IF(COUNTIF(Faturas!$A$2:$A$2001,$A1789)&gt;1,"Código repetido na aba Faturas",IF($B1789=0,"Sem itens",IF($D1789=0,"Sem parcelas",IF(NOT(ISNUMBER($C1789)),"Valor inválido nos itens",IF($F1789&lt;&gt;0,"Parcelas não batem com os itens","OK"))))))</f>
        <v/>
      </c>
      <c r="H1789" s="3" t="str">
        <f>IF($A1789="","",IF(COUNTIF($A$9:$A1789,$A1789)=1,1,0))</f>
        <v/>
      </c>
    </row>
    <row r="1790" spans="1:8" x14ac:dyDescent="0.25">
      <c r="A1790" s="32" t="str">
        <f>IF(INDEX(Faturas!$A:$A,ROW()-7)="","",INDEX(Faturas!$A:$A,ROW()-7))</f>
        <v/>
      </c>
      <c r="B1790" s="33" t="str">
        <f>IF($A1790="","",COUNTIF(Itens!$A$2:$A$20001,$A1790))</f>
        <v/>
      </c>
      <c r="C1790" s="34" t="str">
        <f>IF($A1790="","",IFERROR(SUMPRODUCT((Itens!$A$2:$A$20001=$A1790)*Itens!$D$2:$D$20001*(Itens!$E$2:$E$20001-Itens!$F$2:$F$20001)),"erro"))</f>
        <v/>
      </c>
      <c r="D1790" s="33" t="str">
        <f>IF($A1790="","",COUNTIF(Parcelas!$A$2:$A$20001,$A1790))</f>
        <v/>
      </c>
      <c r="E1790" s="34" t="str">
        <f>IF($A1790="","",SUMIF(Parcelas!$A$2:$A$20001,$A1790,Parcelas!$C$2:$C$20001))</f>
        <v/>
      </c>
      <c r="F1790" s="34" t="str">
        <f t="shared" si="27"/>
        <v/>
      </c>
      <c r="G1790" s="32" t="str">
        <f>IF($A1790="","",IF(COUNTIF(Faturas!$A$2:$A$2001,$A1790)&gt;1,"Código repetido na aba Faturas",IF($B1790=0,"Sem itens",IF($D1790=0,"Sem parcelas",IF(NOT(ISNUMBER($C1790)),"Valor inválido nos itens",IF($F1790&lt;&gt;0,"Parcelas não batem com os itens","OK"))))))</f>
        <v/>
      </c>
      <c r="H1790" s="3" t="str">
        <f>IF($A1790="","",IF(COUNTIF($A$9:$A1790,$A1790)=1,1,0))</f>
        <v/>
      </c>
    </row>
    <row r="1791" spans="1:8" x14ac:dyDescent="0.25">
      <c r="A1791" s="32" t="str">
        <f>IF(INDEX(Faturas!$A:$A,ROW()-7)="","",INDEX(Faturas!$A:$A,ROW()-7))</f>
        <v/>
      </c>
      <c r="B1791" s="33" t="str">
        <f>IF($A1791="","",COUNTIF(Itens!$A$2:$A$20001,$A1791))</f>
        <v/>
      </c>
      <c r="C1791" s="34" t="str">
        <f>IF($A1791="","",IFERROR(SUMPRODUCT((Itens!$A$2:$A$20001=$A1791)*Itens!$D$2:$D$20001*(Itens!$E$2:$E$20001-Itens!$F$2:$F$20001)),"erro"))</f>
        <v/>
      </c>
      <c r="D1791" s="33" t="str">
        <f>IF($A1791="","",COUNTIF(Parcelas!$A$2:$A$20001,$A1791))</f>
        <v/>
      </c>
      <c r="E1791" s="34" t="str">
        <f>IF($A1791="","",SUMIF(Parcelas!$A$2:$A$20001,$A1791,Parcelas!$C$2:$C$20001))</f>
        <v/>
      </c>
      <c r="F1791" s="34" t="str">
        <f t="shared" si="27"/>
        <v/>
      </c>
      <c r="G1791" s="32" t="str">
        <f>IF($A1791="","",IF(COUNTIF(Faturas!$A$2:$A$2001,$A1791)&gt;1,"Código repetido na aba Faturas",IF($B1791=0,"Sem itens",IF($D1791=0,"Sem parcelas",IF(NOT(ISNUMBER($C1791)),"Valor inválido nos itens",IF($F1791&lt;&gt;0,"Parcelas não batem com os itens","OK"))))))</f>
        <v/>
      </c>
      <c r="H1791" s="3" t="str">
        <f>IF($A1791="","",IF(COUNTIF($A$9:$A1791,$A1791)=1,1,0))</f>
        <v/>
      </c>
    </row>
    <row r="1792" spans="1:8" x14ac:dyDescent="0.25">
      <c r="A1792" s="32" t="str">
        <f>IF(INDEX(Faturas!$A:$A,ROW()-7)="","",INDEX(Faturas!$A:$A,ROW()-7))</f>
        <v/>
      </c>
      <c r="B1792" s="33" t="str">
        <f>IF($A1792="","",COUNTIF(Itens!$A$2:$A$20001,$A1792))</f>
        <v/>
      </c>
      <c r="C1792" s="34" t="str">
        <f>IF($A1792="","",IFERROR(SUMPRODUCT((Itens!$A$2:$A$20001=$A1792)*Itens!$D$2:$D$20001*(Itens!$E$2:$E$20001-Itens!$F$2:$F$20001)),"erro"))</f>
        <v/>
      </c>
      <c r="D1792" s="33" t="str">
        <f>IF($A1792="","",COUNTIF(Parcelas!$A$2:$A$20001,$A1792))</f>
        <v/>
      </c>
      <c r="E1792" s="34" t="str">
        <f>IF($A1792="","",SUMIF(Parcelas!$A$2:$A$20001,$A1792,Parcelas!$C$2:$C$20001))</f>
        <v/>
      </c>
      <c r="F1792" s="34" t="str">
        <f t="shared" si="27"/>
        <v/>
      </c>
      <c r="G1792" s="32" t="str">
        <f>IF($A1792="","",IF(COUNTIF(Faturas!$A$2:$A$2001,$A1792)&gt;1,"Código repetido na aba Faturas",IF($B1792=0,"Sem itens",IF($D1792=0,"Sem parcelas",IF(NOT(ISNUMBER($C1792)),"Valor inválido nos itens",IF($F1792&lt;&gt;0,"Parcelas não batem com os itens","OK"))))))</f>
        <v/>
      </c>
      <c r="H1792" s="3" t="str">
        <f>IF($A1792="","",IF(COUNTIF($A$9:$A1792,$A1792)=1,1,0))</f>
        <v/>
      </c>
    </row>
    <row r="1793" spans="1:8" x14ac:dyDescent="0.25">
      <c r="A1793" s="32" t="str">
        <f>IF(INDEX(Faturas!$A:$A,ROW()-7)="","",INDEX(Faturas!$A:$A,ROW()-7))</f>
        <v/>
      </c>
      <c r="B1793" s="33" t="str">
        <f>IF($A1793="","",COUNTIF(Itens!$A$2:$A$20001,$A1793))</f>
        <v/>
      </c>
      <c r="C1793" s="34" t="str">
        <f>IF($A1793="","",IFERROR(SUMPRODUCT((Itens!$A$2:$A$20001=$A1793)*Itens!$D$2:$D$20001*(Itens!$E$2:$E$20001-Itens!$F$2:$F$20001)),"erro"))</f>
        <v/>
      </c>
      <c r="D1793" s="33" t="str">
        <f>IF($A1793="","",COUNTIF(Parcelas!$A$2:$A$20001,$A1793))</f>
        <v/>
      </c>
      <c r="E1793" s="34" t="str">
        <f>IF($A1793="","",SUMIF(Parcelas!$A$2:$A$20001,$A1793,Parcelas!$C$2:$C$20001))</f>
        <v/>
      </c>
      <c r="F1793" s="34" t="str">
        <f t="shared" si="27"/>
        <v/>
      </c>
      <c r="G1793" s="32" t="str">
        <f>IF($A1793="","",IF(COUNTIF(Faturas!$A$2:$A$2001,$A1793)&gt;1,"Código repetido na aba Faturas",IF($B1793=0,"Sem itens",IF($D1793=0,"Sem parcelas",IF(NOT(ISNUMBER($C1793)),"Valor inválido nos itens",IF($F1793&lt;&gt;0,"Parcelas não batem com os itens","OK"))))))</f>
        <v/>
      </c>
      <c r="H1793" s="3" t="str">
        <f>IF($A1793="","",IF(COUNTIF($A$9:$A1793,$A1793)=1,1,0))</f>
        <v/>
      </c>
    </row>
    <row r="1794" spans="1:8" x14ac:dyDescent="0.25">
      <c r="A1794" s="32" t="str">
        <f>IF(INDEX(Faturas!$A:$A,ROW()-7)="","",INDEX(Faturas!$A:$A,ROW()-7))</f>
        <v/>
      </c>
      <c r="B1794" s="33" t="str">
        <f>IF($A1794="","",COUNTIF(Itens!$A$2:$A$20001,$A1794))</f>
        <v/>
      </c>
      <c r="C1794" s="34" t="str">
        <f>IF($A1794="","",IFERROR(SUMPRODUCT((Itens!$A$2:$A$20001=$A1794)*Itens!$D$2:$D$20001*(Itens!$E$2:$E$20001-Itens!$F$2:$F$20001)),"erro"))</f>
        <v/>
      </c>
      <c r="D1794" s="33" t="str">
        <f>IF($A1794="","",COUNTIF(Parcelas!$A$2:$A$20001,$A1794))</f>
        <v/>
      </c>
      <c r="E1794" s="34" t="str">
        <f>IF($A1794="","",SUMIF(Parcelas!$A$2:$A$20001,$A1794,Parcelas!$C$2:$C$20001))</f>
        <v/>
      </c>
      <c r="F1794" s="34" t="str">
        <f t="shared" si="27"/>
        <v/>
      </c>
      <c r="G1794" s="32" t="str">
        <f>IF($A1794="","",IF(COUNTIF(Faturas!$A$2:$A$2001,$A1794)&gt;1,"Código repetido na aba Faturas",IF($B1794=0,"Sem itens",IF($D1794=0,"Sem parcelas",IF(NOT(ISNUMBER($C1794)),"Valor inválido nos itens",IF($F1794&lt;&gt;0,"Parcelas não batem com os itens","OK"))))))</f>
        <v/>
      </c>
      <c r="H1794" s="3" t="str">
        <f>IF($A1794="","",IF(COUNTIF($A$9:$A1794,$A1794)=1,1,0))</f>
        <v/>
      </c>
    </row>
    <row r="1795" spans="1:8" x14ac:dyDescent="0.25">
      <c r="A1795" s="32" t="str">
        <f>IF(INDEX(Faturas!$A:$A,ROW()-7)="","",INDEX(Faturas!$A:$A,ROW()-7))</f>
        <v/>
      </c>
      <c r="B1795" s="33" t="str">
        <f>IF($A1795="","",COUNTIF(Itens!$A$2:$A$20001,$A1795))</f>
        <v/>
      </c>
      <c r="C1795" s="34" t="str">
        <f>IF($A1795="","",IFERROR(SUMPRODUCT((Itens!$A$2:$A$20001=$A1795)*Itens!$D$2:$D$20001*(Itens!$E$2:$E$20001-Itens!$F$2:$F$20001)),"erro"))</f>
        <v/>
      </c>
      <c r="D1795" s="33" t="str">
        <f>IF($A1795="","",COUNTIF(Parcelas!$A$2:$A$20001,$A1795))</f>
        <v/>
      </c>
      <c r="E1795" s="34" t="str">
        <f>IF($A1795="","",SUMIF(Parcelas!$A$2:$A$20001,$A1795,Parcelas!$C$2:$C$20001))</f>
        <v/>
      </c>
      <c r="F1795" s="34" t="str">
        <f t="shared" si="27"/>
        <v/>
      </c>
      <c r="G1795" s="32" t="str">
        <f>IF($A1795="","",IF(COUNTIF(Faturas!$A$2:$A$2001,$A1795)&gt;1,"Código repetido na aba Faturas",IF($B1795=0,"Sem itens",IF($D1795=0,"Sem parcelas",IF(NOT(ISNUMBER($C1795)),"Valor inválido nos itens",IF($F1795&lt;&gt;0,"Parcelas não batem com os itens","OK"))))))</f>
        <v/>
      </c>
      <c r="H1795" s="3" t="str">
        <f>IF($A1795="","",IF(COUNTIF($A$9:$A1795,$A1795)=1,1,0))</f>
        <v/>
      </c>
    </row>
    <row r="1796" spans="1:8" x14ac:dyDescent="0.25">
      <c r="A1796" s="32" t="str">
        <f>IF(INDEX(Faturas!$A:$A,ROW()-7)="","",INDEX(Faturas!$A:$A,ROW()-7))</f>
        <v/>
      </c>
      <c r="B1796" s="33" t="str">
        <f>IF($A1796="","",COUNTIF(Itens!$A$2:$A$20001,$A1796))</f>
        <v/>
      </c>
      <c r="C1796" s="34" t="str">
        <f>IF($A1796="","",IFERROR(SUMPRODUCT((Itens!$A$2:$A$20001=$A1796)*Itens!$D$2:$D$20001*(Itens!$E$2:$E$20001-Itens!$F$2:$F$20001)),"erro"))</f>
        <v/>
      </c>
      <c r="D1796" s="33" t="str">
        <f>IF($A1796="","",COUNTIF(Parcelas!$A$2:$A$20001,$A1796))</f>
        <v/>
      </c>
      <c r="E1796" s="34" t="str">
        <f>IF($A1796="","",SUMIF(Parcelas!$A$2:$A$20001,$A1796,Parcelas!$C$2:$C$20001))</f>
        <v/>
      </c>
      <c r="F1796" s="34" t="str">
        <f t="shared" si="27"/>
        <v/>
      </c>
      <c r="G1796" s="32" t="str">
        <f>IF($A1796="","",IF(COUNTIF(Faturas!$A$2:$A$2001,$A1796)&gt;1,"Código repetido na aba Faturas",IF($B1796=0,"Sem itens",IF($D1796=0,"Sem parcelas",IF(NOT(ISNUMBER($C1796)),"Valor inválido nos itens",IF($F1796&lt;&gt;0,"Parcelas não batem com os itens","OK"))))))</f>
        <v/>
      </c>
      <c r="H1796" s="3" t="str">
        <f>IF($A1796="","",IF(COUNTIF($A$9:$A1796,$A1796)=1,1,0))</f>
        <v/>
      </c>
    </row>
    <row r="1797" spans="1:8" x14ac:dyDescent="0.25">
      <c r="A1797" s="32" t="str">
        <f>IF(INDEX(Faturas!$A:$A,ROW()-7)="","",INDEX(Faturas!$A:$A,ROW()-7))</f>
        <v/>
      </c>
      <c r="B1797" s="33" t="str">
        <f>IF($A1797="","",COUNTIF(Itens!$A$2:$A$20001,$A1797))</f>
        <v/>
      </c>
      <c r="C1797" s="34" t="str">
        <f>IF($A1797="","",IFERROR(SUMPRODUCT((Itens!$A$2:$A$20001=$A1797)*Itens!$D$2:$D$20001*(Itens!$E$2:$E$20001-Itens!$F$2:$F$20001)),"erro"))</f>
        <v/>
      </c>
      <c r="D1797" s="33" t="str">
        <f>IF($A1797="","",COUNTIF(Parcelas!$A$2:$A$20001,$A1797))</f>
        <v/>
      </c>
      <c r="E1797" s="34" t="str">
        <f>IF($A1797="","",SUMIF(Parcelas!$A$2:$A$20001,$A1797,Parcelas!$C$2:$C$20001))</f>
        <v/>
      </c>
      <c r="F1797" s="34" t="str">
        <f t="shared" si="27"/>
        <v/>
      </c>
      <c r="G1797" s="32" t="str">
        <f>IF($A1797="","",IF(COUNTIF(Faturas!$A$2:$A$2001,$A1797)&gt;1,"Código repetido na aba Faturas",IF($B1797=0,"Sem itens",IF($D1797=0,"Sem parcelas",IF(NOT(ISNUMBER($C1797)),"Valor inválido nos itens",IF($F1797&lt;&gt;0,"Parcelas não batem com os itens","OK"))))))</f>
        <v/>
      </c>
      <c r="H1797" s="3" t="str">
        <f>IF($A1797="","",IF(COUNTIF($A$9:$A1797,$A1797)=1,1,0))</f>
        <v/>
      </c>
    </row>
    <row r="1798" spans="1:8" x14ac:dyDescent="0.25">
      <c r="A1798" s="32" t="str">
        <f>IF(INDEX(Faturas!$A:$A,ROW()-7)="","",INDEX(Faturas!$A:$A,ROW()-7))</f>
        <v/>
      </c>
      <c r="B1798" s="33" t="str">
        <f>IF($A1798="","",COUNTIF(Itens!$A$2:$A$20001,$A1798))</f>
        <v/>
      </c>
      <c r="C1798" s="34" t="str">
        <f>IF($A1798="","",IFERROR(SUMPRODUCT((Itens!$A$2:$A$20001=$A1798)*Itens!$D$2:$D$20001*(Itens!$E$2:$E$20001-Itens!$F$2:$F$20001)),"erro"))</f>
        <v/>
      </c>
      <c r="D1798" s="33" t="str">
        <f>IF($A1798="","",COUNTIF(Parcelas!$A$2:$A$20001,$A1798))</f>
        <v/>
      </c>
      <c r="E1798" s="34" t="str">
        <f>IF($A1798="","",SUMIF(Parcelas!$A$2:$A$20001,$A1798,Parcelas!$C$2:$C$20001))</f>
        <v/>
      </c>
      <c r="F1798" s="34" t="str">
        <f t="shared" si="27"/>
        <v/>
      </c>
      <c r="G1798" s="32" t="str">
        <f>IF($A1798="","",IF(COUNTIF(Faturas!$A$2:$A$2001,$A1798)&gt;1,"Código repetido na aba Faturas",IF($B1798=0,"Sem itens",IF($D1798=0,"Sem parcelas",IF(NOT(ISNUMBER($C1798)),"Valor inválido nos itens",IF($F1798&lt;&gt;0,"Parcelas não batem com os itens","OK"))))))</f>
        <v/>
      </c>
      <c r="H1798" s="3" t="str">
        <f>IF($A1798="","",IF(COUNTIF($A$9:$A1798,$A1798)=1,1,0))</f>
        <v/>
      </c>
    </row>
    <row r="1799" spans="1:8" x14ac:dyDescent="0.25">
      <c r="A1799" s="32" t="str">
        <f>IF(INDEX(Faturas!$A:$A,ROW()-7)="","",INDEX(Faturas!$A:$A,ROW()-7))</f>
        <v/>
      </c>
      <c r="B1799" s="33" t="str">
        <f>IF($A1799="","",COUNTIF(Itens!$A$2:$A$20001,$A1799))</f>
        <v/>
      </c>
      <c r="C1799" s="34" t="str">
        <f>IF($A1799="","",IFERROR(SUMPRODUCT((Itens!$A$2:$A$20001=$A1799)*Itens!$D$2:$D$20001*(Itens!$E$2:$E$20001-Itens!$F$2:$F$20001)),"erro"))</f>
        <v/>
      </c>
      <c r="D1799" s="33" t="str">
        <f>IF($A1799="","",COUNTIF(Parcelas!$A$2:$A$20001,$A1799))</f>
        <v/>
      </c>
      <c r="E1799" s="34" t="str">
        <f>IF($A1799="","",SUMIF(Parcelas!$A$2:$A$20001,$A1799,Parcelas!$C$2:$C$20001))</f>
        <v/>
      </c>
      <c r="F1799" s="34" t="str">
        <f t="shared" si="27"/>
        <v/>
      </c>
      <c r="G1799" s="32" t="str">
        <f>IF($A1799="","",IF(COUNTIF(Faturas!$A$2:$A$2001,$A1799)&gt;1,"Código repetido na aba Faturas",IF($B1799=0,"Sem itens",IF($D1799=0,"Sem parcelas",IF(NOT(ISNUMBER($C1799)),"Valor inválido nos itens",IF($F1799&lt;&gt;0,"Parcelas não batem com os itens","OK"))))))</f>
        <v/>
      </c>
      <c r="H1799" s="3" t="str">
        <f>IF($A1799="","",IF(COUNTIF($A$9:$A1799,$A1799)=1,1,0))</f>
        <v/>
      </c>
    </row>
    <row r="1800" spans="1:8" x14ac:dyDescent="0.25">
      <c r="A1800" s="32" t="str">
        <f>IF(INDEX(Faturas!$A:$A,ROW()-7)="","",INDEX(Faturas!$A:$A,ROW()-7))</f>
        <v/>
      </c>
      <c r="B1800" s="33" t="str">
        <f>IF($A1800="","",COUNTIF(Itens!$A$2:$A$20001,$A1800))</f>
        <v/>
      </c>
      <c r="C1800" s="34" t="str">
        <f>IF($A1800="","",IFERROR(SUMPRODUCT((Itens!$A$2:$A$20001=$A1800)*Itens!$D$2:$D$20001*(Itens!$E$2:$E$20001-Itens!$F$2:$F$20001)),"erro"))</f>
        <v/>
      </c>
      <c r="D1800" s="33" t="str">
        <f>IF($A1800="","",COUNTIF(Parcelas!$A$2:$A$20001,$A1800))</f>
        <v/>
      </c>
      <c r="E1800" s="34" t="str">
        <f>IF($A1800="","",SUMIF(Parcelas!$A$2:$A$20001,$A1800,Parcelas!$C$2:$C$20001))</f>
        <v/>
      </c>
      <c r="F1800" s="34" t="str">
        <f t="shared" si="27"/>
        <v/>
      </c>
      <c r="G1800" s="32" t="str">
        <f>IF($A1800="","",IF(COUNTIF(Faturas!$A$2:$A$2001,$A1800)&gt;1,"Código repetido na aba Faturas",IF($B1800=0,"Sem itens",IF($D1800=0,"Sem parcelas",IF(NOT(ISNUMBER($C1800)),"Valor inválido nos itens",IF($F1800&lt;&gt;0,"Parcelas não batem com os itens","OK"))))))</f>
        <v/>
      </c>
      <c r="H1800" s="3" t="str">
        <f>IF($A1800="","",IF(COUNTIF($A$9:$A1800,$A1800)=1,1,0))</f>
        <v/>
      </c>
    </row>
    <row r="1801" spans="1:8" x14ac:dyDescent="0.25">
      <c r="A1801" s="32" t="str">
        <f>IF(INDEX(Faturas!$A:$A,ROW()-7)="","",INDEX(Faturas!$A:$A,ROW()-7))</f>
        <v/>
      </c>
      <c r="B1801" s="33" t="str">
        <f>IF($A1801="","",COUNTIF(Itens!$A$2:$A$20001,$A1801))</f>
        <v/>
      </c>
      <c r="C1801" s="34" t="str">
        <f>IF($A1801="","",IFERROR(SUMPRODUCT((Itens!$A$2:$A$20001=$A1801)*Itens!$D$2:$D$20001*(Itens!$E$2:$E$20001-Itens!$F$2:$F$20001)),"erro"))</f>
        <v/>
      </c>
      <c r="D1801" s="33" t="str">
        <f>IF($A1801="","",COUNTIF(Parcelas!$A$2:$A$20001,$A1801))</f>
        <v/>
      </c>
      <c r="E1801" s="34" t="str">
        <f>IF($A1801="","",SUMIF(Parcelas!$A$2:$A$20001,$A1801,Parcelas!$C$2:$C$20001))</f>
        <v/>
      </c>
      <c r="F1801" s="34" t="str">
        <f t="shared" ref="F1801:F1864" si="28">IF(OR($A1801="",NOT(ISNUMBER($C1801))),"",ROUND($C1801-$E1801,2))</f>
        <v/>
      </c>
      <c r="G1801" s="32" t="str">
        <f>IF($A1801="","",IF(COUNTIF(Faturas!$A$2:$A$2001,$A1801)&gt;1,"Código repetido na aba Faturas",IF($B1801=0,"Sem itens",IF($D1801=0,"Sem parcelas",IF(NOT(ISNUMBER($C1801)),"Valor inválido nos itens",IF($F1801&lt;&gt;0,"Parcelas não batem com os itens","OK"))))))</f>
        <v/>
      </c>
      <c r="H1801" s="3" t="str">
        <f>IF($A1801="","",IF(COUNTIF($A$9:$A1801,$A1801)=1,1,0))</f>
        <v/>
      </c>
    </row>
    <row r="1802" spans="1:8" x14ac:dyDescent="0.25">
      <c r="A1802" s="32" t="str">
        <f>IF(INDEX(Faturas!$A:$A,ROW()-7)="","",INDEX(Faturas!$A:$A,ROW()-7))</f>
        <v/>
      </c>
      <c r="B1802" s="33" t="str">
        <f>IF($A1802="","",COUNTIF(Itens!$A$2:$A$20001,$A1802))</f>
        <v/>
      </c>
      <c r="C1802" s="34" t="str">
        <f>IF($A1802="","",IFERROR(SUMPRODUCT((Itens!$A$2:$A$20001=$A1802)*Itens!$D$2:$D$20001*(Itens!$E$2:$E$20001-Itens!$F$2:$F$20001)),"erro"))</f>
        <v/>
      </c>
      <c r="D1802" s="33" t="str">
        <f>IF($A1802="","",COUNTIF(Parcelas!$A$2:$A$20001,$A1802))</f>
        <v/>
      </c>
      <c r="E1802" s="34" t="str">
        <f>IF($A1802="","",SUMIF(Parcelas!$A$2:$A$20001,$A1802,Parcelas!$C$2:$C$20001))</f>
        <v/>
      </c>
      <c r="F1802" s="34" t="str">
        <f t="shared" si="28"/>
        <v/>
      </c>
      <c r="G1802" s="32" t="str">
        <f>IF($A1802="","",IF(COUNTIF(Faturas!$A$2:$A$2001,$A1802)&gt;1,"Código repetido na aba Faturas",IF($B1802=0,"Sem itens",IF($D1802=0,"Sem parcelas",IF(NOT(ISNUMBER($C1802)),"Valor inválido nos itens",IF($F1802&lt;&gt;0,"Parcelas não batem com os itens","OK"))))))</f>
        <v/>
      </c>
      <c r="H1802" s="3" t="str">
        <f>IF($A1802="","",IF(COUNTIF($A$9:$A1802,$A1802)=1,1,0))</f>
        <v/>
      </c>
    </row>
    <row r="1803" spans="1:8" x14ac:dyDescent="0.25">
      <c r="A1803" s="32" t="str">
        <f>IF(INDEX(Faturas!$A:$A,ROW()-7)="","",INDEX(Faturas!$A:$A,ROW()-7))</f>
        <v/>
      </c>
      <c r="B1803" s="33" t="str">
        <f>IF($A1803="","",COUNTIF(Itens!$A$2:$A$20001,$A1803))</f>
        <v/>
      </c>
      <c r="C1803" s="34" t="str">
        <f>IF($A1803="","",IFERROR(SUMPRODUCT((Itens!$A$2:$A$20001=$A1803)*Itens!$D$2:$D$20001*(Itens!$E$2:$E$20001-Itens!$F$2:$F$20001)),"erro"))</f>
        <v/>
      </c>
      <c r="D1803" s="33" t="str">
        <f>IF($A1803="","",COUNTIF(Parcelas!$A$2:$A$20001,$A1803))</f>
        <v/>
      </c>
      <c r="E1803" s="34" t="str">
        <f>IF($A1803="","",SUMIF(Parcelas!$A$2:$A$20001,$A1803,Parcelas!$C$2:$C$20001))</f>
        <v/>
      </c>
      <c r="F1803" s="34" t="str">
        <f t="shared" si="28"/>
        <v/>
      </c>
      <c r="G1803" s="32" t="str">
        <f>IF($A1803="","",IF(COUNTIF(Faturas!$A$2:$A$2001,$A1803)&gt;1,"Código repetido na aba Faturas",IF($B1803=0,"Sem itens",IF($D1803=0,"Sem parcelas",IF(NOT(ISNUMBER($C1803)),"Valor inválido nos itens",IF($F1803&lt;&gt;0,"Parcelas não batem com os itens","OK"))))))</f>
        <v/>
      </c>
      <c r="H1803" s="3" t="str">
        <f>IF($A1803="","",IF(COUNTIF($A$9:$A1803,$A1803)=1,1,0))</f>
        <v/>
      </c>
    </row>
    <row r="1804" spans="1:8" x14ac:dyDescent="0.25">
      <c r="A1804" s="32" t="str">
        <f>IF(INDEX(Faturas!$A:$A,ROW()-7)="","",INDEX(Faturas!$A:$A,ROW()-7))</f>
        <v/>
      </c>
      <c r="B1804" s="33" t="str">
        <f>IF($A1804="","",COUNTIF(Itens!$A$2:$A$20001,$A1804))</f>
        <v/>
      </c>
      <c r="C1804" s="34" t="str">
        <f>IF($A1804="","",IFERROR(SUMPRODUCT((Itens!$A$2:$A$20001=$A1804)*Itens!$D$2:$D$20001*(Itens!$E$2:$E$20001-Itens!$F$2:$F$20001)),"erro"))</f>
        <v/>
      </c>
      <c r="D1804" s="33" t="str">
        <f>IF($A1804="","",COUNTIF(Parcelas!$A$2:$A$20001,$A1804))</f>
        <v/>
      </c>
      <c r="E1804" s="34" t="str">
        <f>IF($A1804="","",SUMIF(Parcelas!$A$2:$A$20001,$A1804,Parcelas!$C$2:$C$20001))</f>
        <v/>
      </c>
      <c r="F1804" s="34" t="str">
        <f t="shared" si="28"/>
        <v/>
      </c>
      <c r="G1804" s="32" t="str">
        <f>IF($A1804="","",IF(COUNTIF(Faturas!$A$2:$A$2001,$A1804)&gt;1,"Código repetido na aba Faturas",IF($B1804=0,"Sem itens",IF($D1804=0,"Sem parcelas",IF(NOT(ISNUMBER($C1804)),"Valor inválido nos itens",IF($F1804&lt;&gt;0,"Parcelas não batem com os itens","OK"))))))</f>
        <v/>
      </c>
      <c r="H1804" s="3" t="str">
        <f>IF($A1804="","",IF(COUNTIF($A$9:$A1804,$A1804)=1,1,0))</f>
        <v/>
      </c>
    </row>
    <row r="1805" spans="1:8" x14ac:dyDescent="0.25">
      <c r="A1805" s="32" t="str">
        <f>IF(INDEX(Faturas!$A:$A,ROW()-7)="","",INDEX(Faturas!$A:$A,ROW()-7))</f>
        <v/>
      </c>
      <c r="B1805" s="33" t="str">
        <f>IF($A1805="","",COUNTIF(Itens!$A$2:$A$20001,$A1805))</f>
        <v/>
      </c>
      <c r="C1805" s="34" t="str">
        <f>IF($A1805="","",IFERROR(SUMPRODUCT((Itens!$A$2:$A$20001=$A1805)*Itens!$D$2:$D$20001*(Itens!$E$2:$E$20001-Itens!$F$2:$F$20001)),"erro"))</f>
        <v/>
      </c>
      <c r="D1805" s="33" t="str">
        <f>IF($A1805="","",COUNTIF(Parcelas!$A$2:$A$20001,$A1805))</f>
        <v/>
      </c>
      <c r="E1805" s="34" t="str">
        <f>IF($A1805="","",SUMIF(Parcelas!$A$2:$A$20001,$A1805,Parcelas!$C$2:$C$20001))</f>
        <v/>
      </c>
      <c r="F1805" s="34" t="str">
        <f t="shared" si="28"/>
        <v/>
      </c>
      <c r="G1805" s="32" t="str">
        <f>IF($A1805="","",IF(COUNTIF(Faturas!$A$2:$A$2001,$A1805)&gt;1,"Código repetido na aba Faturas",IF($B1805=0,"Sem itens",IF($D1805=0,"Sem parcelas",IF(NOT(ISNUMBER($C1805)),"Valor inválido nos itens",IF($F1805&lt;&gt;0,"Parcelas não batem com os itens","OK"))))))</f>
        <v/>
      </c>
      <c r="H1805" s="3" t="str">
        <f>IF($A1805="","",IF(COUNTIF($A$9:$A1805,$A1805)=1,1,0))</f>
        <v/>
      </c>
    </row>
    <row r="1806" spans="1:8" x14ac:dyDescent="0.25">
      <c r="A1806" s="32" t="str">
        <f>IF(INDEX(Faturas!$A:$A,ROW()-7)="","",INDEX(Faturas!$A:$A,ROW()-7))</f>
        <v/>
      </c>
      <c r="B1806" s="33" t="str">
        <f>IF($A1806="","",COUNTIF(Itens!$A$2:$A$20001,$A1806))</f>
        <v/>
      </c>
      <c r="C1806" s="34" t="str">
        <f>IF($A1806="","",IFERROR(SUMPRODUCT((Itens!$A$2:$A$20001=$A1806)*Itens!$D$2:$D$20001*(Itens!$E$2:$E$20001-Itens!$F$2:$F$20001)),"erro"))</f>
        <v/>
      </c>
      <c r="D1806" s="33" t="str">
        <f>IF($A1806="","",COUNTIF(Parcelas!$A$2:$A$20001,$A1806))</f>
        <v/>
      </c>
      <c r="E1806" s="34" t="str">
        <f>IF($A1806="","",SUMIF(Parcelas!$A$2:$A$20001,$A1806,Parcelas!$C$2:$C$20001))</f>
        <v/>
      </c>
      <c r="F1806" s="34" t="str">
        <f t="shared" si="28"/>
        <v/>
      </c>
      <c r="G1806" s="32" t="str">
        <f>IF($A1806="","",IF(COUNTIF(Faturas!$A$2:$A$2001,$A1806)&gt;1,"Código repetido na aba Faturas",IF($B1806=0,"Sem itens",IF($D1806=0,"Sem parcelas",IF(NOT(ISNUMBER($C1806)),"Valor inválido nos itens",IF($F1806&lt;&gt;0,"Parcelas não batem com os itens","OK"))))))</f>
        <v/>
      </c>
      <c r="H1806" s="3" t="str">
        <f>IF($A1806="","",IF(COUNTIF($A$9:$A1806,$A1806)=1,1,0))</f>
        <v/>
      </c>
    </row>
    <row r="1807" spans="1:8" x14ac:dyDescent="0.25">
      <c r="A1807" s="32" t="str">
        <f>IF(INDEX(Faturas!$A:$A,ROW()-7)="","",INDEX(Faturas!$A:$A,ROW()-7))</f>
        <v/>
      </c>
      <c r="B1807" s="33" t="str">
        <f>IF($A1807="","",COUNTIF(Itens!$A$2:$A$20001,$A1807))</f>
        <v/>
      </c>
      <c r="C1807" s="34" t="str">
        <f>IF($A1807="","",IFERROR(SUMPRODUCT((Itens!$A$2:$A$20001=$A1807)*Itens!$D$2:$D$20001*(Itens!$E$2:$E$20001-Itens!$F$2:$F$20001)),"erro"))</f>
        <v/>
      </c>
      <c r="D1807" s="33" t="str">
        <f>IF($A1807="","",COUNTIF(Parcelas!$A$2:$A$20001,$A1807))</f>
        <v/>
      </c>
      <c r="E1807" s="34" t="str">
        <f>IF($A1807="","",SUMIF(Parcelas!$A$2:$A$20001,$A1807,Parcelas!$C$2:$C$20001))</f>
        <v/>
      </c>
      <c r="F1807" s="34" t="str">
        <f t="shared" si="28"/>
        <v/>
      </c>
      <c r="G1807" s="32" t="str">
        <f>IF($A1807="","",IF(COUNTIF(Faturas!$A$2:$A$2001,$A1807)&gt;1,"Código repetido na aba Faturas",IF($B1807=0,"Sem itens",IF($D1807=0,"Sem parcelas",IF(NOT(ISNUMBER($C1807)),"Valor inválido nos itens",IF($F1807&lt;&gt;0,"Parcelas não batem com os itens","OK"))))))</f>
        <v/>
      </c>
      <c r="H1807" s="3" t="str">
        <f>IF($A1807="","",IF(COUNTIF($A$9:$A1807,$A1807)=1,1,0))</f>
        <v/>
      </c>
    </row>
    <row r="1808" spans="1:8" x14ac:dyDescent="0.25">
      <c r="A1808" s="32" t="str">
        <f>IF(INDEX(Faturas!$A:$A,ROW()-7)="","",INDEX(Faturas!$A:$A,ROW()-7))</f>
        <v/>
      </c>
      <c r="B1808" s="33" t="str">
        <f>IF($A1808="","",COUNTIF(Itens!$A$2:$A$20001,$A1808))</f>
        <v/>
      </c>
      <c r="C1808" s="34" t="str">
        <f>IF($A1808="","",IFERROR(SUMPRODUCT((Itens!$A$2:$A$20001=$A1808)*Itens!$D$2:$D$20001*(Itens!$E$2:$E$20001-Itens!$F$2:$F$20001)),"erro"))</f>
        <v/>
      </c>
      <c r="D1808" s="33" t="str">
        <f>IF($A1808="","",COUNTIF(Parcelas!$A$2:$A$20001,$A1808))</f>
        <v/>
      </c>
      <c r="E1808" s="34" t="str">
        <f>IF($A1808="","",SUMIF(Parcelas!$A$2:$A$20001,$A1808,Parcelas!$C$2:$C$20001))</f>
        <v/>
      </c>
      <c r="F1808" s="34" t="str">
        <f t="shared" si="28"/>
        <v/>
      </c>
      <c r="G1808" s="32" t="str">
        <f>IF($A1808="","",IF(COUNTIF(Faturas!$A$2:$A$2001,$A1808)&gt;1,"Código repetido na aba Faturas",IF($B1808=0,"Sem itens",IF($D1808=0,"Sem parcelas",IF(NOT(ISNUMBER($C1808)),"Valor inválido nos itens",IF($F1808&lt;&gt;0,"Parcelas não batem com os itens","OK"))))))</f>
        <v/>
      </c>
      <c r="H1808" s="3" t="str">
        <f>IF($A1808="","",IF(COUNTIF($A$9:$A1808,$A1808)=1,1,0))</f>
        <v/>
      </c>
    </row>
    <row r="1809" spans="1:8" x14ac:dyDescent="0.25">
      <c r="A1809" s="32" t="str">
        <f>IF(INDEX(Faturas!$A:$A,ROW()-7)="","",INDEX(Faturas!$A:$A,ROW()-7))</f>
        <v/>
      </c>
      <c r="B1809" s="33" t="str">
        <f>IF($A1809="","",COUNTIF(Itens!$A$2:$A$20001,$A1809))</f>
        <v/>
      </c>
      <c r="C1809" s="34" t="str">
        <f>IF($A1809="","",IFERROR(SUMPRODUCT((Itens!$A$2:$A$20001=$A1809)*Itens!$D$2:$D$20001*(Itens!$E$2:$E$20001-Itens!$F$2:$F$20001)),"erro"))</f>
        <v/>
      </c>
      <c r="D1809" s="33" t="str">
        <f>IF($A1809="","",COUNTIF(Parcelas!$A$2:$A$20001,$A1809))</f>
        <v/>
      </c>
      <c r="E1809" s="34" t="str">
        <f>IF($A1809="","",SUMIF(Parcelas!$A$2:$A$20001,$A1809,Parcelas!$C$2:$C$20001))</f>
        <v/>
      </c>
      <c r="F1809" s="34" t="str">
        <f t="shared" si="28"/>
        <v/>
      </c>
      <c r="G1809" s="32" t="str">
        <f>IF($A1809="","",IF(COUNTIF(Faturas!$A$2:$A$2001,$A1809)&gt;1,"Código repetido na aba Faturas",IF($B1809=0,"Sem itens",IF($D1809=0,"Sem parcelas",IF(NOT(ISNUMBER($C1809)),"Valor inválido nos itens",IF($F1809&lt;&gt;0,"Parcelas não batem com os itens","OK"))))))</f>
        <v/>
      </c>
      <c r="H1809" s="3" t="str">
        <f>IF($A1809="","",IF(COUNTIF($A$9:$A1809,$A1809)=1,1,0))</f>
        <v/>
      </c>
    </row>
    <row r="1810" spans="1:8" x14ac:dyDescent="0.25">
      <c r="A1810" s="32" t="str">
        <f>IF(INDEX(Faturas!$A:$A,ROW()-7)="","",INDEX(Faturas!$A:$A,ROW()-7))</f>
        <v/>
      </c>
      <c r="B1810" s="33" t="str">
        <f>IF($A1810="","",COUNTIF(Itens!$A$2:$A$20001,$A1810))</f>
        <v/>
      </c>
      <c r="C1810" s="34" t="str">
        <f>IF($A1810="","",IFERROR(SUMPRODUCT((Itens!$A$2:$A$20001=$A1810)*Itens!$D$2:$D$20001*(Itens!$E$2:$E$20001-Itens!$F$2:$F$20001)),"erro"))</f>
        <v/>
      </c>
      <c r="D1810" s="33" t="str">
        <f>IF($A1810="","",COUNTIF(Parcelas!$A$2:$A$20001,$A1810))</f>
        <v/>
      </c>
      <c r="E1810" s="34" t="str">
        <f>IF($A1810="","",SUMIF(Parcelas!$A$2:$A$20001,$A1810,Parcelas!$C$2:$C$20001))</f>
        <v/>
      </c>
      <c r="F1810" s="34" t="str">
        <f t="shared" si="28"/>
        <v/>
      </c>
      <c r="G1810" s="32" t="str">
        <f>IF($A1810="","",IF(COUNTIF(Faturas!$A$2:$A$2001,$A1810)&gt;1,"Código repetido na aba Faturas",IF($B1810=0,"Sem itens",IF($D1810=0,"Sem parcelas",IF(NOT(ISNUMBER($C1810)),"Valor inválido nos itens",IF($F1810&lt;&gt;0,"Parcelas não batem com os itens","OK"))))))</f>
        <v/>
      </c>
      <c r="H1810" s="3" t="str">
        <f>IF($A1810="","",IF(COUNTIF($A$9:$A1810,$A1810)=1,1,0))</f>
        <v/>
      </c>
    </row>
    <row r="1811" spans="1:8" x14ac:dyDescent="0.25">
      <c r="A1811" s="32" t="str">
        <f>IF(INDEX(Faturas!$A:$A,ROW()-7)="","",INDEX(Faturas!$A:$A,ROW()-7))</f>
        <v/>
      </c>
      <c r="B1811" s="33" t="str">
        <f>IF($A1811="","",COUNTIF(Itens!$A$2:$A$20001,$A1811))</f>
        <v/>
      </c>
      <c r="C1811" s="34" t="str">
        <f>IF($A1811="","",IFERROR(SUMPRODUCT((Itens!$A$2:$A$20001=$A1811)*Itens!$D$2:$D$20001*(Itens!$E$2:$E$20001-Itens!$F$2:$F$20001)),"erro"))</f>
        <v/>
      </c>
      <c r="D1811" s="33" t="str">
        <f>IF($A1811="","",COUNTIF(Parcelas!$A$2:$A$20001,$A1811))</f>
        <v/>
      </c>
      <c r="E1811" s="34" t="str">
        <f>IF($A1811="","",SUMIF(Parcelas!$A$2:$A$20001,$A1811,Parcelas!$C$2:$C$20001))</f>
        <v/>
      </c>
      <c r="F1811" s="34" t="str">
        <f t="shared" si="28"/>
        <v/>
      </c>
      <c r="G1811" s="32" t="str">
        <f>IF($A1811="","",IF(COUNTIF(Faturas!$A$2:$A$2001,$A1811)&gt;1,"Código repetido na aba Faturas",IF($B1811=0,"Sem itens",IF($D1811=0,"Sem parcelas",IF(NOT(ISNUMBER($C1811)),"Valor inválido nos itens",IF($F1811&lt;&gt;0,"Parcelas não batem com os itens","OK"))))))</f>
        <v/>
      </c>
      <c r="H1811" s="3" t="str">
        <f>IF($A1811="","",IF(COUNTIF($A$9:$A1811,$A1811)=1,1,0))</f>
        <v/>
      </c>
    </row>
    <row r="1812" spans="1:8" x14ac:dyDescent="0.25">
      <c r="A1812" s="32" t="str">
        <f>IF(INDEX(Faturas!$A:$A,ROW()-7)="","",INDEX(Faturas!$A:$A,ROW()-7))</f>
        <v/>
      </c>
      <c r="B1812" s="33" t="str">
        <f>IF($A1812="","",COUNTIF(Itens!$A$2:$A$20001,$A1812))</f>
        <v/>
      </c>
      <c r="C1812" s="34" t="str">
        <f>IF($A1812="","",IFERROR(SUMPRODUCT((Itens!$A$2:$A$20001=$A1812)*Itens!$D$2:$D$20001*(Itens!$E$2:$E$20001-Itens!$F$2:$F$20001)),"erro"))</f>
        <v/>
      </c>
      <c r="D1812" s="33" t="str">
        <f>IF($A1812="","",COUNTIF(Parcelas!$A$2:$A$20001,$A1812))</f>
        <v/>
      </c>
      <c r="E1812" s="34" t="str">
        <f>IF($A1812="","",SUMIF(Parcelas!$A$2:$A$20001,$A1812,Parcelas!$C$2:$C$20001))</f>
        <v/>
      </c>
      <c r="F1812" s="34" t="str">
        <f t="shared" si="28"/>
        <v/>
      </c>
      <c r="G1812" s="32" t="str">
        <f>IF($A1812="","",IF(COUNTIF(Faturas!$A$2:$A$2001,$A1812)&gt;1,"Código repetido na aba Faturas",IF($B1812=0,"Sem itens",IF($D1812=0,"Sem parcelas",IF(NOT(ISNUMBER($C1812)),"Valor inválido nos itens",IF($F1812&lt;&gt;0,"Parcelas não batem com os itens","OK"))))))</f>
        <v/>
      </c>
      <c r="H1812" s="3" t="str">
        <f>IF($A1812="","",IF(COUNTIF($A$9:$A1812,$A1812)=1,1,0))</f>
        <v/>
      </c>
    </row>
    <row r="1813" spans="1:8" x14ac:dyDescent="0.25">
      <c r="A1813" s="32" t="str">
        <f>IF(INDEX(Faturas!$A:$A,ROW()-7)="","",INDEX(Faturas!$A:$A,ROW()-7))</f>
        <v/>
      </c>
      <c r="B1813" s="33" t="str">
        <f>IF($A1813="","",COUNTIF(Itens!$A$2:$A$20001,$A1813))</f>
        <v/>
      </c>
      <c r="C1813" s="34" t="str">
        <f>IF($A1813="","",IFERROR(SUMPRODUCT((Itens!$A$2:$A$20001=$A1813)*Itens!$D$2:$D$20001*(Itens!$E$2:$E$20001-Itens!$F$2:$F$20001)),"erro"))</f>
        <v/>
      </c>
      <c r="D1813" s="33" t="str">
        <f>IF($A1813="","",COUNTIF(Parcelas!$A$2:$A$20001,$A1813))</f>
        <v/>
      </c>
      <c r="E1813" s="34" t="str">
        <f>IF($A1813="","",SUMIF(Parcelas!$A$2:$A$20001,$A1813,Parcelas!$C$2:$C$20001))</f>
        <v/>
      </c>
      <c r="F1813" s="34" t="str">
        <f t="shared" si="28"/>
        <v/>
      </c>
      <c r="G1813" s="32" t="str">
        <f>IF($A1813="","",IF(COUNTIF(Faturas!$A$2:$A$2001,$A1813)&gt;1,"Código repetido na aba Faturas",IF($B1813=0,"Sem itens",IF($D1813=0,"Sem parcelas",IF(NOT(ISNUMBER($C1813)),"Valor inválido nos itens",IF($F1813&lt;&gt;0,"Parcelas não batem com os itens","OK"))))))</f>
        <v/>
      </c>
      <c r="H1813" s="3" t="str">
        <f>IF($A1813="","",IF(COUNTIF($A$9:$A1813,$A1813)=1,1,0))</f>
        <v/>
      </c>
    </row>
    <row r="1814" spans="1:8" x14ac:dyDescent="0.25">
      <c r="A1814" s="32" t="str">
        <f>IF(INDEX(Faturas!$A:$A,ROW()-7)="","",INDEX(Faturas!$A:$A,ROW()-7))</f>
        <v/>
      </c>
      <c r="B1814" s="33" t="str">
        <f>IF($A1814="","",COUNTIF(Itens!$A$2:$A$20001,$A1814))</f>
        <v/>
      </c>
      <c r="C1814" s="34" t="str">
        <f>IF($A1814="","",IFERROR(SUMPRODUCT((Itens!$A$2:$A$20001=$A1814)*Itens!$D$2:$D$20001*(Itens!$E$2:$E$20001-Itens!$F$2:$F$20001)),"erro"))</f>
        <v/>
      </c>
      <c r="D1814" s="33" t="str">
        <f>IF($A1814="","",COUNTIF(Parcelas!$A$2:$A$20001,$A1814))</f>
        <v/>
      </c>
      <c r="E1814" s="34" t="str">
        <f>IF($A1814="","",SUMIF(Parcelas!$A$2:$A$20001,$A1814,Parcelas!$C$2:$C$20001))</f>
        <v/>
      </c>
      <c r="F1814" s="34" t="str">
        <f t="shared" si="28"/>
        <v/>
      </c>
      <c r="G1814" s="32" t="str">
        <f>IF($A1814="","",IF(COUNTIF(Faturas!$A$2:$A$2001,$A1814)&gt;1,"Código repetido na aba Faturas",IF($B1814=0,"Sem itens",IF($D1814=0,"Sem parcelas",IF(NOT(ISNUMBER($C1814)),"Valor inválido nos itens",IF($F1814&lt;&gt;0,"Parcelas não batem com os itens","OK"))))))</f>
        <v/>
      </c>
      <c r="H1814" s="3" t="str">
        <f>IF($A1814="","",IF(COUNTIF($A$9:$A1814,$A1814)=1,1,0))</f>
        <v/>
      </c>
    </row>
    <row r="1815" spans="1:8" x14ac:dyDescent="0.25">
      <c r="A1815" s="32" t="str">
        <f>IF(INDEX(Faturas!$A:$A,ROW()-7)="","",INDEX(Faturas!$A:$A,ROW()-7))</f>
        <v/>
      </c>
      <c r="B1815" s="33" t="str">
        <f>IF($A1815="","",COUNTIF(Itens!$A$2:$A$20001,$A1815))</f>
        <v/>
      </c>
      <c r="C1815" s="34" t="str">
        <f>IF($A1815="","",IFERROR(SUMPRODUCT((Itens!$A$2:$A$20001=$A1815)*Itens!$D$2:$D$20001*(Itens!$E$2:$E$20001-Itens!$F$2:$F$20001)),"erro"))</f>
        <v/>
      </c>
      <c r="D1815" s="33" t="str">
        <f>IF($A1815="","",COUNTIF(Parcelas!$A$2:$A$20001,$A1815))</f>
        <v/>
      </c>
      <c r="E1815" s="34" t="str">
        <f>IF($A1815="","",SUMIF(Parcelas!$A$2:$A$20001,$A1815,Parcelas!$C$2:$C$20001))</f>
        <v/>
      </c>
      <c r="F1815" s="34" t="str">
        <f t="shared" si="28"/>
        <v/>
      </c>
      <c r="G1815" s="32" t="str">
        <f>IF($A1815="","",IF(COUNTIF(Faturas!$A$2:$A$2001,$A1815)&gt;1,"Código repetido na aba Faturas",IF($B1815=0,"Sem itens",IF($D1815=0,"Sem parcelas",IF(NOT(ISNUMBER($C1815)),"Valor inválido nos itens",IF($F1815&lt;&gt;0,"Parcelas não batem com os itens","OK"))))))</f>
        <v/>
      </c>
      <c r="H1815" s="3" t="str">
        <f>IF($A1815="","",IF(COUNTIF($A$9:$A1815,$A1815)=1,1,0))</f>
        <v/>
      </c>
    </row>
    <row r="1816" spans="1:8" x14ac:dyDescent="0.25">
      <c r="A1816" s="32" t="str">
        <f>IF(INDEX(Faturas!$A:$A,ROW()-7)="","",INDEX(Faturas!$A:$A,ROW()-7))</f>
        <v/>
      </c>
      <c r="B1816" s="33" t="str">
        <f>IF($A1816="","",COUNTIF(Itens!$A$2:$A$20001,$A1816))</f>
        <v/>
      </c>
      <c r="C1816" s="34" t="str">
        <f>IF($A1816="","",IFERROR(SUMPRODUCT((Itens!$A$2:$A$20001=$A1816)*Itens!$D$2:$D$20001*(Itens!$E$2:$E$20001-Itens!$F$2:$F$20001)),"erro"))</f>
        <v/>
      </c>
      <c r="D1816" s="33" t="str">
        <f>IF($A1816="","",COUNTIF(Parcelas!$A$2:$A$20001,$A1816))</f>
        <v/>
      </c>
      <c r="E1816" s="34" t="str">
        <f>IF($A1816="","",SUMIF(Parcelas!$A$2:$A$20001,$A1816,Parcelas!$C$2:$C$20001))</f>
        <v/>
      </c>
      <c r="F1816" s="34" t="str">
        <f t="shared" si="28"/>
        <v/>
      </c>
      <c r="G1816" s="32" t="str">
        <f>IF($A1816="","",IF(COUNTIF(Faturas!$A$2:$A$2001,$A1816)&gt;1,"Código repetido na aba Faturas",IF($B1816=0,"Sem itens",IF($D1816=0,"Sem parcelas",IF(NOT(ISNUMBER($C1816)),"Valor inválido nos itens",IF($F1816&lt;&gt;0,"Parcelas não batem com os itens","OK"))))))</f>
        <v/>
      </c>
      <c r="H1816" s="3" t="str">
        <f>IF($A1816="","",IF(COUNTIF($A$9:$A1816,$A1816)=1,1,0))</f>
        <v/>
      </c>
    </row>
    <row r="1817" spans="1:8" x14ac:dyDescent="0.25">
      <c r="A1817" s="32" t="str">
        <f>IF(INDEX(Faturas!$A:$A,ROW()-7)="","",INDEX(Faturas!$A:$A,ROW()-7))</f>
        <v/>
      </c>
      <c r="B1817" s="33" t="str">
        <f>IF($A1817="","",COUNTIF(Itens!$A$2:$A$20001,$A1817))</f>
        <v/>
      </c>
      <c r="C1817" s="34" t="str">
        <f>IF($A1817="","",IFERROR(SUMPRODUCT((Itens!$A$2:$A$20001=$A1817)*Itens!$D$2:$D$20001*(Itens!$E$2:$E$20001-Itens!$F$2:$F$20001)),"erro"))</f>
        <v/>
      </c>
      <c r="D1817" s="33" t="str">
        <f>IF($A1817="","",COUNTIF(Parcelas!$A$2:$A$20001,$A1817))</f>
        <v/>
      </c>
      <c r="E1817" s="34" t="str">
        <f>IF($A1817="","",SUMIF(Parcelas!$A$2:$A$20001,$A1817,Parcelas!$C$2:$C$20001))</f>
        <v/>
      </c>
      <c r="F1817" s="34" t="str">
        <f t="shared" si="28"/>
        <v/>
      </c>
      <c r="G1817" s="32" t="str">
        <f>IF($A1817="","",IF(COUNTIF(Faturas!$A$2:$A$2001,$A1817)&gt;1,"Código repetido na aba Faturas",IF($B1817=0,"Sem itens",IF($D1817=0,"Sem parcelas",IF(NOT(ISNUMBER($C1817)),"Valor inválido nos itens",IF($F1817&lt;&gt;0,"Parcelas não batem com os itens","OK"))))))</f>
        <v/>
      </c>
      <c r="H1817" s="3" t="str">
        <f>IF($A1817="","",IF(COUNTIF($A$9:$A1817,$A1817)=1,1,0))</f>
        <v/>
      </c>
    </row>
    <row r="1818" spans="1:8" x14ac:dyDescent="0.25">
      <c r="A1818" s="32" t="str">
        <f>IF(INDEX(Faturas!$A:$A,ROW()-7)="","",INDEX(Faturas!$A:$A,ROW()-7))</f>
        <v/>
      </c>
      <c r="B1818" s="33" t="str">
        <f>IF($A1818="","",COUNTIF(Itens!$A$2:$A$20001,$A1818))</f>
        <v/>
      </c>
      <c r="C1818" s="34" t="str">
        <f>IF($A1818="","",IFERROR(SUMPRODUCT((Itens!$A$2:$A$20001=$A1818)*Itens!$D$2:$D$20001*(Itens!$E$2:$E$20001-Itens!$F$2:$F$20001)),"erro"))</f>
        <v/>
      </c>
      <c r="D1818" s="33" t="str">
        <f>IF($A1818="","",COUNTIF(Parcelas!$A$2:$A$20001,$A1818))</f>
        <v/>
      </c>
      <c r="E1818" s="34" t="str">
        <f>IF($A1818="","",SUMIF(Parcelas!$A$2:$A$20001,$A1818,Parcelas!$C$2:$C$20001))</f>
        <v/>
      </c>
      <c r="F1818" s="34" t="str">
        <f t="shared" si="28"/>
        <v/>
      </c>
      <c r="G1818" s="32" t="str">
        <f>IF($A1818="","",IF(COUNTIF(Faturas!$A$2:$A$2001,$A1818)&gt;1,"Código repetido na aba Faturas",IF($B1818=0,"Sem itens",IF($D1818=0,"Sem parcelas",IF(NOT(ISNUMBER($C1818)),"Valor inválido nos itens",IF($F1818&lt;&gt;0,"Parcelas não batem com os itens","OK"))))))</f>
        <v/>
      </c>
      <c r="H1818" s="3" t="str">
        <f>IF($A1818="","",IF(COUNTIF($A$9:$A1818,$A1818)=1,1,0))</f>
        <v/>
      </c>
    </row>
    <row r="1819" spans="1:8" x14ac:dyDescent="0.25">
      <c r="A1819" s="32" t="str">
        <f>IF(INDEX(Faturas!$A:$A,ROW()-7)="","",INDEX(Faturas!$A:$A,ROW()-7))</f>
        <v/>
      </c>
      <c r="B1819" s="33" t="str">
        <f>IF($A1819="","",COUNTIF(Itens!$A$2:$A$20001,$A1819))</f>
        <v/>
      </c>
      <c r="C1819" s="34" t="str">
        <f>IF($A1819="","",IFERROR(SUMPRODUCT((Itens!$A$2:$A$20001=$A1819)*Itens!$D$2:$D$20001*(Itens!$E$2:$E$20001-Itens!$F$2:$F$20001)),"erro"))</f>
        <v/>
      </c>
      <c r="D1819" s="33" t="str">
        <f>IF($A1819="","",COUNTIF(Parcelas!$A$2:$A$20001,$A1819))</f>
        <v/>
      </c>
      <c r="E1819" s="34" t="str">
        <f>IF($A1819="","",SUMIF(Parcelas!$A$2:$A$20001,$A1819,Parcelas!$C$2:$C$20001))</f>
        <v/>
      </c>
      <c r="F1819" s="34" t="str">
        <f t="shared" si="28"/>
        <v/>
      </c>
      <c r="G1819" s="32" t="str">
        <f>IF($A1819="","",IF(COUNTIF(Faturas!$A$2:$A$2001,$A1819)&gt;1,"Código repetido na aba Faturas",IF($B1819=0,"Sem itens",IF($D1819=0,"Sem parcelas",IF(NOT(ISNUMBER($C1819)),"Valor inválido nos itens",IF($F1819&lt;&gt;0,"Parcelas não batem com os itens","OK"))))))</f>
        <v/>
      </c>
      <c r="H1819" s="3" t="str">
        <f>IF($A1819="","",IF(COUNTIF($A$9:$A1819,$A1819)=1,1,0))</f>
        <v/>
      </c>
    </row>
    <row r="1820" spans="1:8" x14ac:dyDescent="0.25">
      <c r="A1820" s="32" t="str">
        <f>IF(INDEX(Faturas!$A:$A,ROW()-7)="","",INDEX(Faturas!$A:$A,ROW()-7))</f>
        <v/>
      </c>
      <c r="B1820" s="33" t="str">
        <f>IF($A1820="","",COUNTIF(Itens!$A$2:$A$20001,$A1820))</f>
        <v/>
      </c>
      <c r="C1820" s="34" t="str">
        <f>IF($A1820="","",IFERROR(SUMPRODUCT((Itens!$A$2:$A$20001=$A1820)*Itens!$D$2:$D$20001*(Itens!$E$2:$E$20001-Itens!$F$2:$F$20001)),"erro"))</f>
        <v/>
      </c>
      <c r="D1820" s="33" t="str">
        <f>IF($A1820="","",COUNTIF(Parcelas!$A$2:$A$20001,$A1820))</f>
        <v/>
      </c>
      <c r="E1820" s="34" t="str">
        <f>IF($A1820="","",SUMIF(Parcelas!$A$2:$A$20001,$A1820,Parcelas!$C$2:$C$20001))</f>
        <v/>
      </c>
      <c r="F1820" s="34" t="str">
        <f t="shared" si="28"/>
        <v/>
      </c>
      <c r="G1820" s="32" t="str">
        <f>IF($A1820="","",IF(COUNTIF(Faturas!$A$2:$A$2001,$A1820)&gt;1,"Código repetido na aba Faturas",IF($B1820=0,"Sem itens",IF($D1820=0,"Sem parcelas",IF(NOT(ISNUMBER($C1820)),"Valor inválido nos itens",IF($F1820&lt;&gt;0,"Parcelas não batem com os itens","OK"))))))</f>
        <v/>
      </c>
      <c r="H1820" s="3" t="str">
        <f>IF($A1820="","",IF(COUNTIF($A$9:$A1820,$A1820)=1,1,0))</f>
        <v/>
      </c>
    </row>
    <row r="1821" spans="1:8" x14ac:dyDescent="0.25">
      <c r="A1821" s="32" t="str">
        <f>IF(INDEX(Faturas!$A:$A,ROW()-7)="","",INDEX(Faturas!$A:$A,ROW()-7))</f>
        <v/>
      </c>
      <c r="B1821" s="33" t="str">
        <f>IF($A1821="","",COUNTIF(Itens!$A$2:$A$20001,$A1821))</f>
        <v/>
      </c>
      <c r="C1821" s="34" t="str">
        <f>IF($A1821="","",IFERROR(SUMPRODUCT((Itens!$A$2:$A$20001=$A1821)*Itens!$D$2:$D$20001*(Itens!$E$2:$E$20001-Itens!$F$2:$F$20001)),"erro"))</f>
        <v/>
      </c>
      <c r="D1821" s="33" t="str">
        <f>IF($A1821="","",COUNTIF(Parcelas!$A$2:$A$20001,$A1821))</f>
        <v/>
      </c>
      <c r="E1821" s="34" t="str">
        <f>IF($A1821="","",SUMIF(Parcelas!$A$2:$A$20001,$A1821,Parcelas!$C$2:$C$20001))</f>
        <v/>
      </c>
      <c r="F1821" s="34" t="str">
        <f t="shared" si="28"/>
        <v/>
      </c>
      <c r="G1821" s="32" t="str">
        <f>IF($A1821="","",IF(COUNTIF(Faturas!$A$2:$A$2001,$A1821)&gt;1,"Código repetido na aba Faturas",IF($B1821=0,"Sem itens",IF($D1821=0,"Sem parcelas",IF(NOT(ISNUMBER($C1821)),"Valor inválido nos itens",IF($F1821&lt;&gt;0,"Parcelas não batem com os itens","OK"))))))</f>
        <v/>
      </c>
      <c r="H1821" s="3" t="str">
        <f>IF($A1821="","",IF(COUNTIF($A$9:$A1821,$A1821)=1,1,0))</f>
        <v/>
      </c>
    </row>
    <row r="1822" spans="1:8" x14ac:dyDescent="0.25">
      <c r="A1822" s="32" t="str">
        <f>IF(INDEX(Faturas!$A:$A,ROW()-7)="","",INDEX(Faturas!$A:$A,ROW()-7))</f>
        <v/>
      </c>
      <c r="B1822" s="33" t="str">
        <f>IF($A1822="","",COUNTIF(Itens!$A$2:$A$20001,$A1822))</f>
        <v/>
      </c>
      <c r="C1822" s="34" t="str">
        <f>IF($A1822="","",IFERROR(SUMPRODUCT((Itens!$A$2:$A$20001=$A1822)*Itens!$D$2:$D$20001*(Itens!$E$2:$E$20001-Itens!$F$2:$F$20001)),"erro"))</f>
        <v/>
      </c>
      <c r="D1822" s="33" t="str">
        <f>IF($A1822="","",COUNTIF(Parcelas!$A$2:$A$20001,$A1822))</f>
        <v/>
      </c>
      <c r="E1822" s="34" t="str">
        <f>IF($A1822="","",SUMIF(Parcelas!$A$2:$A$20001,$A1822,Parcelas!$C$2:$C$20001))</f>
        <v/>
      </c>
      <c r="F1822" s="34" t="str">
        <f t="shared" si="28"/>
        <v/>
      </c>
      <c r="G1822" s="32" t="str">
        <f>IF($A1822="","",IF(COUNTIF(Faturas!$A$2:$A$2001,$A1822)&gt;1,"Código repetido na aba Faturas",IF($B1822=0,"Sem itens",IF($D1822=0,"Sem parcelas",IF(NOT(ISNUMBER($C1822)),"Valor inválido nos itens",IF($F1822&lt;&gt;0,"Parcelas não batem com os itens","OK"))))))</f>
        <v/>
      </c>
      <c r="H1822" s="3" t="str">
        <f>IF($A1822="","",IF(COUNTIF($A$9:$A1822,$A1822)=1,1,0))</f>
        <v/>
      </c>
    </row>
    <row r="1823" spans="1:8" x14ac:dyDescent="0.25">
      <c r="A1823" s="32" t="str">
        <f>IF(INDEX(Faturas!$A:$A,ROW()-7)="","",INDEX(Faturas!$A:$A,ROW()-7))</f>
        <v/>
      </c>
      <c r="B1823" s="33" t="str">
        <f>IF($A1823="","",COUNTIF(Itens!$A$2:$A$20001,$A1823))</f>
        <v/>
      </c>
      <c r="C1823" s="34" t="str">
        <f>IF($A1823="","",IFERROR(SUMPRODUCT((Itens!$A$2:$A$20001=$A1823)*Itens!$D$2:$D$20001*(Itens!$E$2:$E$20001-Itens!$F$2:$F$20001)),"erro"))</f>
        <v/>
      </c>
      <c r="D1823" s="33" t="str">
        <f>IF($A1823="","",COUNTIF(Parcelas!$A$2:$A$20001,$A1823))</f>
        <v/>
      </c>
      <c r="E1823" s="34" t="str">
        <f>IF($A1823="","",SUMIF(Parcelas!$A$2:$A$20001,$A1823,Parcelas!$C$2:$C$20001))</f>
        <v/>
      </c>
      <c r="F1823" s="34" t="str">
        <f t="shared" si="28"/>
        <v/>
      </c>
      <c r="G1823" s="32" t="str">
        <f>IF($A1823="","",IF(COUNTIF(Faturas!$A$2:$A$2001,$A1823)&gt;1,"Código repetido na aba Faturas",IF($B1823=0,"Sem itens",IF($D1823=0,"Sem parcelas",IF(NOT(ISNUMBER($C1823)),"Valor inválido nos itens",IF($F1823&lt;&gt;0,"Parcelas não batem com os itens","OK"))))))</f>
        <v/>
      </c>
      <c r="H1823" s="3" t="str">
        <f>IF($A1823="","",IF(COUNTIF($A$9:$A1823,$A1823)=1,1,0))</f>
        <v/>
      </c>
    </row>
    <row r="1824" spans="1:8" x14ac:dyDescent="0.25">
      <c r="A1824" s="32" t="str">
        <f>IF(INDEX(Faturas!$A:$A,ROW()-7)="","",INDEX(Faturas!$A:$A,ROW()-7))</f>
        <v/>
      </c>
      <c r="B1824" s="33" t="str">
        <f>IF($A1824="","",COUNTIF(Itens!$A$2:$A$20001,$A1824))</f>
        <v/>
      </c>
      <c r="C1824" s="34" t="str">
        <f>IF($A1824="","",IFERROR(SUMPRODUCT((Itens!$A$2:$A$20001=$A1824)*Itens!$D$2:$D$20001*(Itens!$E$2:$E$20001-Itens!$F$2:$F$20001)),"erro"))</f>
        <v/>
      </c>
      <c r="D1824" s="33" t="str">
        <f>IF($A1824="","",COUNTIF(Parcelas!$A$2:$A$20001,$A1824))</f>
        <v/>
      </c>
      <c r="E1824" s="34" t="str">
        <f>IF($A1824="","",SUMIF(Parcelas!$A$2:$A$20001,$A1824,Parcelas!$C$2:$C$20001))</f>
        <v/>
      </c>
      <c r="F1824" s="34" t="str">
        <f t="shared" si="28"/>
        <v/>
      </c>
      <c r="G1824" s="32" t="str">
        <f>IF($A1824="","",IF(COUNTIF(Faturas!$A$2:$A$2001,$A1824)&gt;1,"Código repetido na aba Faturas",IF($B1824=0,"Sem itens",IF($D1824=0,"Sem parcelas",IF(NOT(ISNUMBER($C1824)),"Valor inválido nos itens",IF($F1824&lt;&gt;0,"Parcelas não batem com os itens","OK"))))))</f>
        <v/>
      </c>
      <c r="H1824" s="3" t="str">
        <f>IF($A1824="","",IF(COUNTIF($A$9:$A1824,$A1824)=1,1,0))</f>
        <v/>
      </c>
    </row>
    <row r="1825" spans="1:8" x14ac:dyDescent="0.25">
      <c r="A1825" s="32" t="str">
        <f>IF(INDEX(Faturas!$A:$A,ROW()-7)="","",INDEX(Faturas!$A:$A,ROW()-7))</f>
        <v/>
      </c>
      <c r="B1825" s="33" t="str">
        <f>IF($A1825="","",COUNTIF(Itens!$A$2:$A$20001,$A1825))</f>
        <v/>
      </c>
      <c r="C1825" s="34" t="str">
        <f>IF($A1825="","",IFERROR(SUMPRODUCT((Itens!$A$2:$A$20001=$A1825)*Itens!$D$2:$D$20001*(Itens!$E$2:$E$20001-Itens!$F$2:$F$20001)),"erro"))</f>
        <v/>
      </c>
      <c r="D1825" s="33" t="str">
        <f>IF($A1825="","",COUNTIF(Parcelas!$A$2:$A$20001,$A1825))</f>
        <v/>
      </c>
      <c r="E1825" s="34" t="str">
        <f>IF($A1825="","",SUMIF(Parcelas!$A$2:$A$20001,$A1825,Parcelas!$C$2:$C$20001))</f>
        <v/>
      </c>
      <c r="F1825" s="34" t="str">
        <f t="shared" si="28"/>
        <v/>
      </c>
      <c r="G1825" s="32" t="str">
        <f>IF($A1825="","",IF(COUNTIF(Faturas!$A$2:$A$2001,$A1825)&gt;1,"Código repetido na aba Faturas",IF($B1825=0,"Sem itens",IF($D1825=0,"Sem parcelas",IF(NOT(ISNUMBER($C1825)),"Valor inválido nos itens",IF($F1825&lt;&gt;0,"Parcelas não batem com os itens","OK"))))))</f>
        <v/>
      </c>
      <c r="H1825" s="3" t="str">
        <f>IF($A1825="","",IF(COUNTIF($A$9:$A1825,$A1825)=1,1,0))</f>
        <v/>
      </c>
    </row>
    <row r="1826" spans="1:8" x14ac:dyDescent="0.25">
      <c r="A1826" s="32" t="str">
        <f>IF(INDEX(Faturas!$A:$A,ROW()-7)="","",INDEX(Faturas!$A:$A,ROW()-7))</f>
        <v/>
      </c>
      <c r="B1826" s="33" t="str">
        <f>IF($A1826="","",COUNTIF(Itens!$A$2:$A$20001,$A1826))</f>
        <v/>
      </c>
      <c r="C1826" s="34" t="str">
        <f>IF($A1826="","",IFERROR(SUMPRODUCT((Itens!$A$2:$A$20001=$A1826)*Itens!$D$2:$D$20001*(Itens!$E$2:$E$20001-Itens!$F$2:$F$20001)),"erro"))</f>
        <v/>
      </c>
      <c r="D1826" s="33" t="str">
        <f>IF($A1826="","",COUNTIF(Parcelas!$A$2:$A$20001,$A1826))</f>
        <v/>
      </c>
      <c r="E1826" s="34" t="str">
        <f>IF($A1826="","",SUMIF(Parcelas!$A$2:$A$20001,$A1826,Parcelas!$C$2:$C$20001))</f>
        <v/>
      </c>
      <c r="F1826" s="34" t="str">
        <f t="shared" si="28"/>
        <v/>
      </c>
      <c r="G1826" s="32" t="str">
        <f>IF($A1826="","",IF(COUNTIF(Faturas!$A$2:$A$2001,$A1826)&gt;1,"Código repetido na aba Faturas",IF($B1826=0,"Sem itens",IF($D1826=0,"Sem parcelas",IF(NOT(ISNUMBER($C1826)),"Valor inválido nos itens",IF($F1826&lt;&gt;0,"Parcelas não batem com os itens","OK"))))))</f>
        <v/>
      </c>
      <c r="H1826" s="3" t="str">
        <f>IF($A1826="","",IF(COUNTIF($A$9:$A1826,$A1826)=1,1,0))</f>
        <v/>
      </c>
    </row>
    <row r="1827" spans="1:8" x14ac:dyDescent="0.25">
      <c r="A1827" s="32" t="str">
        <f>IF(INDEX(Faturas!$A:$A,ROW()-7)="","",INDEX(Faturas!$A:$A,ROW()-7))</f>
        <v/>
      </c>
      <c r="B1827" s="33" t="str">
        <f>IF($A1827="","",COUNTIF(Itens!$A$2:$A$20001,$A1827))</f>
        <v/>
      </c>
      <c r="C1827" s="34" t="str">
        <f>IF($A1827="","",IFERROR(SUMPRODUCT((Itens!$A$2:$A$20001=$A1827)*Itens!$D$2:$D$20001*(Itens!$E$2:$E$20001-Itens!$F$2:$F$20001)),"erro"))</f>
        <v/>
      </c>
      <c r="D1827" s="33" t="str">
        <f>IF($A1827="","",COUNTIF(Parcelas!$A$2:$A$20001,$A1827))</f>
        <v/>
      </c>
      <c r="E1827" s="34" t="str">
        <f>IF($A1827="","",SUMIF(Parcelas!$A$2:$A$20001,$A1827,Parcelas!$C$2:$C$20001))</f>
        <v/>
      </c>
      <c r="F1827" s="34" t="str">
        <f t="shared" si="28"/>
        <v/>
      </c>
      <c r="G1827" s="32" t="str">
        <f>IF($A1827="","",IF(COUNTIF(Faturas!$A$2:$A$2001,$A1827)&gt;1,"Código repetido na aba Faturas",IF($B1827=0,"Sem itens",IF($D1827=0,"Sem parcelas",IF(NOT(ISNUMBER($C1827)),"Valor inválido nos itens",IF($F1827&lt;&gt;0,"Parcelas não batem com os itens","OK"))))))</f>
        <v/>
      </c>
      <c r="H1827" s="3" t="str">
        <f>IF($A1827="","",IF(COUNTIF($A$9:$A1827,$A1827)=1,1,0))</f>
        <v/>
      </c>
    </row>
    <row r="1828" spans="1:8" x14ac:dyDescent="0.25">
      <c r="A1828" s="32" t="str">
        <f>IF(INDEX(Faturas!$A:$A,ROW()-7)="","",INDEX(Faturas!$A:$A,ROW()-7))</f>
        <v/>
      </c>
      <c r="B1828" s="33" t="str">
        <f>IF($A1828="","",COUNTIF(Itens!$A$2:$A$20001,$A1828))</f>
        <v/>
      </c>
      <c r="C1828" s="34" t="str">
        <f>IF($A1828="","",IFERROR(SUMPRODUCT((Itens!$A$2:$A$20001=$A1828)*Itens!$D$2:$D$20001*(Itens!$E$2:$E$20001-Itens!$F$2:$F$20001)),"erro"))</f>
        <v/>
      </c>
      <c r="D1828" s="33" t="str">
        <f>IF($A1828="","",COUNTIF(Parcelas!$A$2:$A$20001,$A1828))</f>
        <v/>
      </c>
      <c r="E1828" s="34" t="str">
        <f>IF($A1828="","",SUMIF(Parcelas!$A$2:$A$20001,$A1828,Parcelas!$C$2:$C$20001))</f>
        <v/>
      </c>
      <c r="F1828" s="34" t="str">
        <f t="shared" si="28"/>
        <v/>
      </c>
      <c r="G1828" s="32" t="str">
        <f>IF($A1828="","",IF(COUNTIF(Faturas!$A$2:$A$2001,$A1828)&gt;1,"Código repetido na aba Faturas",IF($B1828=0,"Sem itens",IF($D1828=0,"Sem parcelas",IF(NOT(ISNUMBER($C1828)),"Valor inválido nos itens",IF($F1828&lt;&gt;0,"Parcelas não batem com os itens","OK"))))))</f>
        <v/>
      </c>
      <c r="H1828" s="3" t="str">
        <f>IF($A1828="","",IF(COUNTIF($A$9:$A1828,$A1828)=1,1,0))</f>
        <v/>
      </c>
    </row>
    <row r="1829" spans="1:8" x14ac:dyDescent="0.25">
      <c r="A1829" s="32" t="str">
        <f>IF(INDEX(Faturas!$A:$A,ROW()-7)="","",INDEX(Faturas!$A:$A,ROW()-7))</f>
        <v/>
      </c>
      <c r="B1829" s="33" t="str">
        <f>IF($A1829="","",COUNTIF(Itens!$A$2:$A$20001,$A1829))</f>
        <v/>
      </c>
      <c r="C1829" s="34" t="str">
        <f>IF($A1829="","",IFERROR(SUMPRODUCT((Itens!$A$2:$A$20001=$A1829)*Itens!$D$2:$D$20001*(Itens!$E$2:$E$20001-Itens!$F$2:$F$20001)),"erro"))</f>
        <v/>
      </c>
      <c r="D1829" s="33" t="str">
        <f>IF($A1829="","",COUNTIF(Parcelas!$A$2:$A$20001,$A1829))</f>
        <v/>
      </c>
      <c r="E1829" s="34" t="str">
        <f>IF($A1829="","",SUMIF(Parcelas!$A$2:$A$20001,$A1829,Parcelas!$C$2:$C$20001))</f>
        <v/>
      </c>
      <c r="F1829" s="34" t="str">
        <f t="shared" si="28"/>
        <v/>
      </c>
      <c r="G1829" s="32" t="str">
        <f>IF($A1829="","",IF(COUNTIF(Faturas!$A$2:$A$2001,$A1829)&gt;1,"Código repetido na aba Faturas",IF($B1829=0,"Sem itens",IF($D1829=0,"Sem parcelas",IF(NOT(ISNUMBER($C1829)),"Valor inválido nos itens",IF($F1829&lt;&gt;0,"Parcelas não batem com os itens","OK"))))))</f>
        <v/>
      </c>
      <c r="H1829" s="3" t="str">
        <f>IF($A1829="","",IF(COUNTIF($A$9:$A1829,$A1829)=1,1,0))</f>
        <v/>
      </c>
    </row>
    <row r="1830" spans="1:8" x14ac:dyDescent="0.25">
      <c r="A1830" s="32" t="str">
        <f>IF(INDEX(Faturas!$A:$A,ROW()-7)="","",INDEX(Faturas!$A:$A,ROW()-7))</f>
        <v/>
      </c>
      <c r="B1830" s="33" t="str">
        <f>IF($A1830="","",COUNTIF(Itens!$A$2:$A$20001,$A1830))</f>
        <v/>
      </c>
      <c r="C1830" s="34" t="str">
        <f>IF($A1830="","",IFERROR(SUMPRODUCT((Itens!$A$2:$A$20001=$A1830)*Itens!$D$2:$D$20001*(Itens!$E$2:$E$20001-Itens!$F$2:$F$20001)),"erro"))</f>
        <v/>
      </c>
      <c r="D1830" s="33" t="str">
        <f>IF($A1830="","",COUNTIF(Parcelas!$A$2:$A$20001,$A1830))</f>
        <v/>
      </c>
      <c r="E1830" s="34" t="str">
        <f>IF($A1830="","",SUMIF(Parcelas!$A$2:$A$20001,$A1830,Parcelas!$C$2:$C$20001))</f>
        <v/>
      </c>
      <c r="F1830" s="34" t="str">
        <f t="shared" si="28"/>
        <v/>
      </c>
      <c r="G1830" s="32" t="str">
        <f>IF($A1830="","",IF(COUNTIF(Faturas!$A$2:$A$2001,$A1830)&gt;1,"Código repetido na aba Faturas",IF($B1830=0,"Sem itens",IF($D1830=0,"Sem parcelas",IF(NOT(ISNUMBER($C1830)),"Valor inválido nos itens",IF($F1830&lt;&gt;0,"Parcelas não batem com os itens","OK"))))))</f>
        <v/>
      </c>
      <c r="H1830" s="3" t="str">
        <f>IF($A1830="","",IF(COUNTIF($A$9:$A1830,$A1830)=1,1,0))</f>
        <v/>
      </c>
    </row>
    <row r="1831" spans="1:8" x14ac:dyDescent="0.25">
      <c r="A1831" s="32" t="str">
        <f>IF(INDEX(Faturas!$A:$A,ROW()-7)="","",INDEX(Faturas!$A:$A,ROW()-7))</f>
        <v/>
      </c>
      <c r="B1831" s="33" t="str">
        <f>IF($A1831="","",COUNTIF(Itens!$A$2:$A$20001,$A1831))</f>
        <v/>
      </c>
      <c r="C1831" s="34" t="str">
        <f>IF($A1831="","",IFERROR(SUMPRODUCT((Itens!$A$2:$A$20001=$A1831)*Itens!$D$2:$D$20001*(Itens!$E$2:$E$20001-Itens!$F$2:$F$20001)),"erro"))</f>
        <v/>
      </c>
      <c r="D1831" s="33" t="str">
        <f>IF($A1831="","",COUNTIF(Parcelas!$A$2:$A$20001,$A1831))</f>
        <v/>
      </c>
      <c r="E1831" s="34" t="str">
        <f>IF($A1831="","",SUMIF(Parcelas!$A$2:$A$20001,$A1831,Parcelas!$C$2:$C$20001))</f>
        <v/>
      </c>
      <c r="F1831" s="34" t="str">
        <f t="shared" si="28"/>
        <v/>
      </c>
      <c r="G1831" s="32" t="str">
        <f>IF($A1831="","",IF(COUNTIF(Faturas!$A$2:$A$2001,$A1831)&gt;1,"Código repetido na aba Faturas",IF($B1831=0,"Sem itens",IF($D1831=0,"Sem parcelas",IF(NOT(ISNUMBER($C1831)),"Valor inválido nos itens",IF($F1831&lt;&gt;0,"Parcelas não batem com os itens","OK"))))))</f>
        <v/>
      </c>
      <c r="H1831" s="3" t="str">
        <f>IF($A1831="","",IF(COUNTIF($A$9:$A1831,$A1831)=1,1,0))</f>
        <v/>
      </c>
    </row>
    <row r="1832" spans="1:8" x14ac:dyDescent="0.25">
      <c r="A1832" s="32" t="str">
        <f>IF(INDEX(Faturas!$A:$A,ROW()-7)="","",INDEX(Faturas!$A:$A,ROW()-7))</f>
        <v/>
      </c>
      <c r="B1832" s="33" t="str">
        <f>IF($A1832="","",COUNTIF(Itens!$A$2:$A$20001,$A1832))</f>
        <v/>
      </c>
      <c r="C1832" s="34" t="str">
        <f>IF($A1832="","",IFERROR(SUMPRODUCT((Itens!$A$2:$A$20001=$A1832)*Itens!$D$2:$D$20001*(Itens!$E$2:$E$20001-Itens!$F$2:$F$20001)),"erro"))</f>
        <v/>
      </c>
      <c r="D1832" s="33" t="str">
        <f>IF($A1832="","",COUNTIF(Parcelas!$A$2:$A$20001,$A1832))</f>
        <v/>
      </c>
      <c r="E1832" s="34" t="str">
        <f>IF($A1832="","",SUMIF(Parcelas!$A$2:$A$20001,$A1832,Parcelas!$C$2:$C$20001))</f>
        <v/>
      </c>
      <c r="F1832" s="34" t="str">
        <f t="shared" si="28"/>
        <v/>
      </c>
      <c r="G1832" s="32" t="str">
        <f>IF($A1832="","",IF(COUNTIF(Faturas!$A$2:$A$2001,$A1832)&gt;1,"Código repetido na aba Faturas",IF($B1832=0,"Sem itens",IF($D1832=0,"Sem parcelas",IF(NOT(ISNUMBER($C1832)),"Valor inválido nos itens",IF($F1832&lt;&gt;0,"Parcelas não batem com os itens","OK"))))))</f>
        <v/>
      </c>
      <c r="H1832" s="3" t="str">
        <f>IF($A1832="","",IF(COUNTIF($A$9:$A1832,$A1832)=1,1,0))</f>
        <v/>
      </c>
    </row>
    <row r="1833" spans="1:8" x14ac:dyDescent="0.25">
      <c r="A1833" s="32" t="str">
        <f>IF(INDEX(Faturas!$A:$A,ROW()-7)="","",INDEX(Faturas!$A:$A,ROW()-7))</f>
        <v/>
      </c>
      <c r="B1833" s="33" t="str">
        <f>IF($A1833="","",COUNTIF(Itens!$A$2:$A$20001,$A1833))</f>
        <v/>
      </c>
      <c r="C1833" s="34" t="str">
        <f>IF($A1833="","",IFERROR(SUMPRODUCT((Itens!$A$2:$A$20001=$A1833)*Itens!$D$2:$D$20001*(Itens!$E$2:$E$20001-Itens!$F$2:$F$20001)),"erro"))</f>
        <v/>
      </c>
      <c r="D1833" s="33" t="str">
        <f>IF($A1833="","",COUNTIF(Parcelas!$A$2:$A$20001,$A1833))</f>
        <v/>
      </c>
      <c r="E1833" s="34" t="str">
        <f>IF($A1833="","",SUMIF(Parcelas!$A$2:$A$20001,$A1833,Parcelas!$C$2:$C$20001))</f>
        <v/>
      </c>
      <c r="F1833" s="34" t="str">
        <f t="shared" si="28"/>
        <v/>
      </c>
      <c r="G1833" s="32" t="str">
        <f>IF($A1833="","",IF(COUNTIF(Faturas!$A$2:$A$2001,$A1833)&gt;1,"Código repetido na aba Faturas",IF($B1833=0,"Sem itens",IF($D1833=0,"Sem parcelas",IF(NOT(ISNUMBER($C1833)),"Valor inválido nos itens",IF($F1833&lt;&gt;0,"Parcelas não batem com os itens","OK"))))))</f>
        <v/>
      </c>
      <c r="H1833" s="3" t="str">
        <f>IF($A1833="","",IF(COUNTIF($A$9:$A1833,$A1833)=1,1,0))</f>
        <v/>
      </c>
    </row>
    <row r="1834" spans="1:8" x14ac:dyDescent="0.25">
      <c r="A1834" s="32" t="str">
        <f>IF(INDEX(Faturas!$A:$A,ROW()-7)="","",INDEX(Faturas!$A:$A,ROW()-7))</f>
        <v/>
      </c>
      <c r="B1834" s="33" t="str">
        <f>IF($A1834="","",COUNTIF(Itens!$A$2:$A$20001,$A1834))</f>
        <v/>
      </c>
      <c r="C1834" s="34" t="str">
        <f>IF($A1834="","",IFERROR(SUMPRODUCT((Itens!$A$2:$A$20001=$A1834)*Itens!$D$2:$D$20001*(Itens!$E$2:$E$20001-Itens!$F$2:$F$20001)),"erro"))</f>
        <v/>
      </c>
      <c r="D1834" s="33" t="str">
        <f>IF($A1834="","",COUNTIF(Parcelas!$A$2:$A$20001,$A1834))</f>
        <v/>
      </c>
      <c r="E1834" s="34" t="str">
        <f>IF($A1834="","",SUMIF(Parcelas!$A$2:$A$20001,$A1834,Parcelas!$C$2:$C$20001))</f>
        <v/>
      </c>
      <c r="F1834" s="34" t="str">
        <f t="shared" si="28"/>
        <v/>
      </c>
      <c r="G1834" s="32" t="str">
        <f>IF($A1834="","",IF(COUNTIF(Faturas!$A$2:$A$2001,$A1834)&gt;1,"Código repetido na aba Faturas",IF($B1834=0,"Sem itens",IF($D1834=0,"Sem parcelas",IF(NOT(ISNUMBER($C1834)),"Valor inválido nos itens",IF($F1834&lt;&gt;0,"Parcelas não batem com os itens","OK"))))))</f>
        <v/>
      </c>
      <c r="H1834" s="3" t="str">
        <f>IF($A1834="","",IF(COUNTIF($A$9:$A1834,$A1834)=1,1,0))</f>
        <v/>
      </c>
    </row>
    <row r="1835" spans="1:8" x14ac:dyDescent="0.25">
      <c r="A1835" s="32" t="str">
        <f>IF(INDEX(Faturas!$A:$A,ROW()-7)="","",INDEX(Faturas!$A:$A,ROW()-7))</f>
        <v/>
      </c>
      <c r="B1835" s="33" t="str">
        <f>IF($A1835="","",COUNTIF(Itens!$A$2:$A$20001,$A1835))</f>
        <v/>
      </c>
      <c r="C1835" s="34" t="str">
        <f>IF($A1835="","",IFERROR(SUMPRODUCT((Itens!$A$2:$A$20001=$A1835)*Itens!$D$2:$D$20001*(Itens!$E$2:$E$20001-Itens!$F$2:$F$20001)),"erro"))</f>
        <v/>
      </c>
      <c r="D1835" s="33" t="str">
        <f>IF($A1835="","",COUNTIF(Parcelas!$A$2:$A$20001,$A1835))</f>
        <v/>
      </c>
      <c r="E1835" s="34" t="str">
        <f>IF($A1835="","",SUMIF(Parcelas!$A$2:$A$20001,$A1835,Parcelas!$C$2:$C$20001))</f>
        <v/>
      </c>
      <c r="F1835" s="34" t="str">
        <f t="shared" si="28"/>
        <v/>
      </c>
      <c r="G1835" s="32" t="str">
        <f>IF($A1835="","",IF(COUNTIF(Faturas!$A$2:$A$2001,$A1835)&gt;1,"Código repetido na aba Faturas",IF($B1835=0,"Sem itens",IF($D1835=0,"Sem parcelas",IF(NOT(ISNUMBER($C1835)),"Valor inválido nos itens",IF($F1835&lt;&gt;0,"Parcelas não batem com os itens","OK"))))))</f>
        <v/>
      </c>
      <c r="H1835" s="3" t="str">
        <f>IF($A1835="","",IF(COUNTIF($A$9:$A1835,$A1835)=1,1,0))</f>
        <v/>
      </c>
    </row>
    <row r="1836" spans="1:8" x14ac:dyDescent="0.25">
      <c r="A1836" s="32" t="str">
        <f>IF(INDEX(Faturas!$A:$A,ROW()-7)="","",INDEX(Faturas!$A:$A,ROW()-7))</f>
        <v/>
      </c>
      <c r="B1836" s="33" t="str">
        <f>IF($A1836="","",COUNTIF(Itens!$A$2:$A$20001,$A1836))</f>
        <v/>
      </c>
      <c r="C1836" s="34" t="str">
        <f>IF($A1836="","",IFERROR(SUMPRODUCT((Itens!$A$2:$A$20001=$A1836)*Itens!$D$2:$D$20001*(Itens!$E$2:$E$20001-Itens!$F$2:$F$20001)),"erro"))</f>
        <v/>
      </c>
      <c r="D1836" s="33" t="str">
        <f>IF($A1836="","",COUNTIF(Parcelas!$A$2:$A$20001,$A1836))</f>
        <v/>
      </c>
      <c r="E1836" s="34" t="str">
        <f>IF($A1836="","",SUMIF(Parcelas!$A$2:$A$20001,$A1836,Parcelas!$C$2:$C$20001))</f>
        <v/>
      </c>
      <c r="F1836" s="34" t="str">
        <f t="shared" si="28"/>
        <v/>
      </c>
      <c r="G1836" s="32" t="str">
        <f>IF($A1836="","",IF(COUNTIF(Faturas!$A$2:$A$2001,$A1836)&gt;1,"Código repetido na aba Faturas",IF($B1836=0,"Sem itens",IF($D1836=0,"Sem parcelas",IF(NOT(ISNUMBER($C1836)),"Valor inválido nos itens",IF($F1836&lt;&gt;0,"Parcelas não batem com os itens","OK"))))))</f>
        <v/>
      </c>
      <c r="H1836" s="3" t="str">
        <f>IF($A1836="","",IF(COUNTIF($A$9:$A1836,$A1836)=1,1,0))</f>
        <v/>
      </c>
    </row>
    <row r="1837" spans="1:8" x14ac:dyDescent="0.25">
      <c r="A1837" s="32" t="str">
        <f>IF(INDEX(Faturas!$A:$A,ROW()-7)="","",INDEX(Faturas!$A:$A,ROW()-7))</f>
        <v/>
      </c>
      <c r="B1837" s="33" t="str">
        <f>IF($A1837="","",COUNTIF(Itens!$A$2:$A$20001,$A1837))</f>
        <v/>
      </c>
      <c r="C1837" s="34" t="str">
        <f>IF($A1837="","",IFERROR(SUMPRODUCT((Itens!$A$2:$A$20001=$A1837)*Itens!$D$2:$D$20001*(Itens!$E$2:$E$20001-Itens!$F$2:$F$20001)),"erro"))</f>
        <v/>
      </c>
      <c r="D1837" s="33" t="str">
        <f>IF($A1837="","",COUNTIF(Parcelas!$A$2:$A$20001,$A1837))</f>
        <v/>
      </c>
      <c r="E1837" s="34" t="str">
        <f>IF($A1837="","",SUMIF(Parcelas!$A$2:$A$20001,$A1837,Parcelas!$C$2:$C$20001))</f>
        <v/>
      </c>
      <c r="F1837" s="34" t="str">
        <f t="shared" si="28"/>
        <v/>
      </c>
      <c r="G1837" s="32" t="str">
        <f>IF($A1837="","",IF(COUNTIF(Faturas!$A$2:$A$2001,$A1837)&gt;1,"Código repetido na aba Faturas",IF($B1837=0,"Sem itens",IF($D1837=0,"Sem parcelas",IF(NOT(ISNUMBER($C1837)),"Valor inválido nos itens",IF($F1837&lt;&gt;0,"Parcelas não batem com os itens","OK"))))))</f>
        <v/>
      </c>
      <c r="H1837" s="3" t="str">
        <f>IF($A1837="","",IF(COUNTIF($A$9:$A1837,$A1837)=1,1,0))</f>
        <v/>
      </c>
    </row>
    <row r="1838" spans="1:8" x14ac:dyDescent="0.25">
      <c r="A1838" s="32" t="str">
        <f>IF(INDEX(Faturas!$A:$A,ROW()-7)="","",INDEX(Faturas!$A:$A,ROW()-7))</f>
        <v/>
      </c>
      <c r="B1838" s="33" t="str">
        <f>IF($A1838="","",COUNTIF(Itens!$A$2:$A$20001,$A1838))</f>
        <v/>
      </c>
      <c r="C1838" s="34" t="str">
        <f>IF($A1838="","",IFERROR(SUMPRODUCT((Itens!$A$2:$A$20001=$A1838)*Itens!$D$2:$D$20001*(Itens!$E$2:$E$20001-Itens!$F$2:$F$20001)),"erro"))</f>
        <v/>
      </c>
      <c r="D1838" s="33" t="str">
        <f>IF($A1838="","",COUNTIF(Parcelas!$A$2:$A$20001,$A1838))</f>
        <v/>
      </c>
      <c r="E1838" s="34" t="str">
        <f>IF($A1838="","",SUMIF(Parcelas!$A$2:$A$20001,$A1838,Parcelas!$C$2:$C$20001))</f>
        <v/>
      </c>
      <c r="F1838" s="34" t="str">
        <f t="shared" si="28"/>
        <v/>
      </c>
      <c r="G1838" s="32" t="str">
        <f>IF($A1838="","",IF(COUNTIF(Faturas!$A$2:$A$2001,$A1838)&gt;1,"Código repetido na aba Faturas",IF($B1838=0,"Sem itens",IF($D1838=0,"Sem parcelas",IF(NOT(ISNUMBER($C1838)),"Valor inválido nos itens",IF($F1838&lt;&gt;0,"Parcelas não batem com os itens","OK"))))))</f>
        <v/>
      </c>
      <c r="H1838" s="3" t="str">
        <f>IF($A1838="","",IF(COUNTIF($A$9:$A1838,$A1838)=1,1,0))</f>
        <v/>
      </c>
    </row>
    <row r="1839" spans="1:8" x14ac:dyDescent="0.25">
      <c r="A1839" s="32" t="str">
        <f>IF(INDEX(Faturas!$A:$A,ROW()-7)="","",INDEX(Faturas!$A:$A,ROW()-7))</f>
        <v/>
      </c>
      <c r="B1839" s="33" t="str">
        <f>IF($A1839="","",COUNTIF(Itens!$A$2:$A$20001,$A1839))</f>
        <v/>
      </c>
      <c r="C1839" s="34" t="str">
        <f>IF($A1839="","",IFERROR(SUMPRODUCT((Itens!$A$2:$A$20001=$A1839)*Itens!$D$2:$D$20001*(Itens!$E$2:$E$20001-Itens!$F$2:$F$20001)),"erro"))</f>
        <v/>
      </c>
      <c r="D1839" s="33" t="str">
        <f>IF($A1839="","",COUNTIF(Parcelas!$A$2:$A$20001,$A1839))</f>
        <v/>
      </c>
      <c r="E1839" s="34" t="str">
        <f>IF($A1839="","",SUMIF(Parcelas!$A$2:$A$20001,$A1839,Parcelas!$C$2:$C$20001))</f>
        <v/>
      </c>
      <c r="F1839" s="34" t="str">
        <f t="shared" si="28"/>
        <v/>
      </c>
      <c r="G1839" s="32" t="str">
        <f>IF($A1839="","",IF(COUNTIF(Faturas!$A$2:$A$2001,$A1839)&gt;1,"Código repetido na aba Faturas",IF($B1839=0,"Sem itens",IF($D1839=0,"Sem parcelas",IF(NOT(ISNUMBER($C1839)),"Valor inválido nos itens",IF($F1839&lt;&gt;0,"Parcelas não batem com os itens","OK"))))))</f>
        <v/>
      </c>
      <c r="H1839" s="3" t="str">
        <f>IF($A1839="","",IF(COUNTIF($A$9:$A1839,$A1839)=1,1,0))</f>
        <v/>
      </c>
    </row>
    <row r="1840" spans="1:8" x14ac:dyDescent="0.25">
      <c r="A1840" s="32" t="str">
        <f>IF(INDEX(Faturas!$A:$A,ROW()-7)="","",INDEX(Faturas!$A:$A,ROW()-7))</f>
        <v/>
      </c>
      <c r="B1840" s="33" t="str">
        <f>IF($A1840="","",COUNTIF(Itens!$A$2:$A$20001,$A1840))</f>
        <v/>
      </c>
      <c r="C1840" s="34" t="str">
        <f>IF($A1840="","",IFERROR(SUMPRODUCT((Itens!$A$2:$A$20001=$A1840)*Itens!$D$2:$D$20001*(Itens!$E$2:$E$20001-Itens!$F$2:$F$20001)),"erro"))</f>
        <v/>
      </c>
      <c r="D1840" s="33" t="str">
        <f>IF($A1840="","",COUNTIF(Parcelas!$A$2:$A$20001,$A1840))</f>
        <v/>
      </c>
      <c r="E1840" s="34" t="str">
        <f>IF($A1840="","",SUMIF(Parcelas!$A$2:$A$20001,$A1840,Parcelas!$C$2:$C$20001))</f>
        <v/>
      </c>
      <c r="F1840" s="34" t="str">
        <f t="shared" si="28"/>
        <v/>
      </c>
      <c r="G1840" s="32" t="str">
        <f>IF($A1840="","",IF(COUNTIF(Faturas!$A$2:$A$2001,$A1840)&gt;1,"Código repetido na aba Faturas",IF($B1840=0,"Sem itens",IF($D1840=0,"Sem parcelas",IF(NOT(ISNUMBER($C1840)),"Valor inválido nos itens",IF($F1840&lt;&gt;0,"Parcelas não batem com os itens","OK"))))))</f>
        <v/>
      </c>
      <c r="H1840" s="3" t="str">
        <f>IF($A1840="","",IF(COUNTIF($A$9:$A1840,$A1840)=1,1,0))</f>
        <v/>
      </c>
    </row>
    <row r="1841" spans="1:8" x14ac:dyDescent="0.25">
      <c r="A1841" s="32" t="str">
        <f>IF(INDEX(Faturas!$A:$A,ROW()-7)="","",INDEX(Faturas!$A:$A,ROW()-7))</f>
        <v/>
      </c>
      <c r="B1841" s="33" t="str">
        <f>IF($A1841="","",COUNTIF(Itens!$A$2:$A$20001,$A1841))</f>
        <v/>
      </c>
      <c r="C1841" s="34" t="str">
        <f>IF($A1841="","",IFERROR(SUMPRODUCT((Itens!$A$2:$A$20001=$A1841)*Itens!$D$2:$D$20001*(Itens!$E$2:$E$20001-Itens!$F$2:$F$20001)),"erro"))</f>
        <v/>
      </c>
      <c r="D1841" s="33" t="str">
        <f>IF($A1841="","",COUNTIF(Parcelas!$A$2:$A$20001,$A1841))</f>
        <v/>
      </c>
      <c r="E1841" s="34" t="str">
        <f>IF($A1841="","",SUMIF(Parcelas!$A$2:$A$20001,$A1841,Parcelas!$C$2:$C$20001))</f>
        <v/>
      </c>
      <c r="F1841" s="34" t="str">
        <f t="shared" si="28"/>
        <v/>
      </c>
      <c r="G1841" s="32" t="str">
        <f>IF($A1841="","",IF(COUNTIF(Faturas!$A$2:$A$2001,$A1841)&gt;1,"Código repetido na aba Faturas",IF($B1841=0,"Sem itens",IF($D1841=0,"Sem parcelas",IF(NOT(ISNUMBER($C1841)),"Valor inválido nos itens",IF($F1841&lt;&gt;0,"Parcelas não batem com os itens","OK"))))))</f>
        <v/>
      </c>
      <c r="H1841" s="3" t="str">
        <f>IF($A1841="","",IF(COUNTIF($A$9:$A1841,$A1841)=1,1,0))</f>
        <v/>
      </c>
    </row>
    <row r="1842" spans="1:8" x14ac:dyDescent="0.25">
      <c r="A1842" s="32" t="str">
        <f>IF(INDEX(Faturas!$A:$A,ROW()-7)="","",INDEX(Faturas!$A:$A,ROW()-7))</f>
        <v/>
      </c>
      <c r="B1842" s="33" t="str">
        <f>IF($A1842="","",COUNTIF(Itens!$A$2:$A$20001,$A1842))</f>
        <v/>
      </c>
      <c r="C1842" s="34" t="str">
        <f>IF($A1842="","",IFERROR(SUMPRODUCT((Itens!$A$2:$A$20001=$A1842)*Itens!$D$2:$D$20001*(Itens!$E$2:$E$20001-Itens!$F$2:$F$20001)),"erro"))</f>
        <v/>
      </c>
      <c r="D1842" s="33" t="str">
        <f>IF($A1842="","",COUNTIF(Parcelas!$A$2:$A$20001,$A1842))</f>
        <v/>
      </c>
      <c r="E1842" s="34" t="str">
        <f>IF($A1842="","",SUMIF(Parcelas!$A$2:$A$20001,$A1842,Parcelas!$C$2:$C$20001))</f>
        <v/>
      </c>
      <c r="F1842" s="34" t="str">
        <f t="shared" si="28"/>
        <v/>
      </c>
      <c r="G1842" s="32" t="str">
        <f>IF($A1842="","",IF(COUNTIF(Faturas!$A$2:$A$2001,$A1842)&gt;1,"Código repetido na aba Faturas",IF($B1842=0,"Sem itens",IF($D1842=0,"Sem parcelas",IF(NOT(ISNUMBER($C1842)),"Valor inválido nos itens",IF($F1842&lt;&gt;0,"Parcelas não batem com os itens","OK"))))))</f>
        <v/>
      </c>
      <c r="H1842" s="3" t="str">
        <f>IF($A1842="","",IF(COUNTIF($A$9:$A1842,$A1842)=1,1,0))</f>
        <v/>
      </c>
    </row>
    <row r="1843" spans="1:8" x14ac:dyDescent="0.25">
      <c r="A1843" s="32" t="str">
        <f>IF(INDEX(Faturas!$A:$A,ROW()-7)="","",INDEX(Faturas!$A:$A,ROW()-7))</f>
        <v/>
      </c>
      <c r="B1843" s="33" t="str">
        <f>IF($A1843="","",COUNTIF(Itens!$A$2:$A$20001,$A1843))</f>
        <v/>
      </c>
      <c r="C1843" s="34" t="str">
        <f>IF($A1843="","",IFERROR(SUMPRODUCT((Itens!$A$2:$A$20001=$A1843)*Itens!$D$2:$D$20001*(Itens!$E$2:$E$20001-Itens!$F$2:$F$20001)),"erro"))</f>
        <v/>
      </c>
      <c r="D1843" s="33" t="str">
        <f>IF($A1843="","",COUNTIF(Parcelas!$A$2:$A$20001,$A1843))</f>
        <v/>
      </c>
      <c r="E1843" s="34" t="str">
        <f>IF($A1843="","",SUMIF(Parcelas!$A$2:$A$20001,$A1843,Parcelas!$C$2:$C$20001))</f>
        <v/>
      </c>
      <c r="F1843" s="34" t="str">
        <f t="shared" si="28"/>
        <v/>
      </c>
      <c r="G1843" s="32" t="str">
        <f>IF($A1843="","",IF(COUNTIF(Faturas!$A$2:$A$2001,$A1843)&gt;1,"Código repetido na aba Faturas",IF($B1843=0,"Sem itens",IF($D1843=0,"Sem parcelas",IF(NOT(ISNUMBER($C1843)),"Valor inválido nos itens",IF($F1843&lt;&gt;0,"Parcelas não batem com os itens","OK"))))))</f>
        <v/>
      </c>
      <c r="H1843" s="3" t="str">
        <f>IF($A1843="","",IF(COUNTIF($A$9:$A1843,$A1843)=1,1,0))</f>
        <v/>
      </c>
    </row>
    <row r="1844" spans="1:8" x14ac:dyDescent="0.25">
      <c r="A1844" s="32" t="str">
        <f>IF(INDEX(Faturas!$A:$A,ROW()-7)="","",INDEX(Faturas!$A:$A,ROW()-7))</f>
        <v/>
      </c>
      <c r="B1844" s="33" t="str">
        <f>IF($A1844="","",COUNTIF(Itens!$A$2:$A$20001,$A1844))</f>
        <v/>
      </c>
      <c r="C1844" s="34" t="str">
        <f>IF($A1844="","",IFERROR(SUMPRODUCT((Itens!$A$2:$A$20001=$A1844)*Itens!$D$2:$D$20001*(Itens!$E$2:$E$20001-Itens!$F$2:$F$20001)),"erro"))</f>
        <v/>
      </c>
      <c r="D1844" s="33" t="str">
        <f>IF($A1844="","",COUNTIF(Parcelas!$A$2:$A$20001,$A1844))</f>
        <v/>
      </c>
      <c r="E1844" s="34" t="str">
        <f>IF($A1844="","",SUMIF(Parcelas!$A$2:$A$20001,$A1844,Parcelas!$C$2:$C$20001))</f>
        <v/>
      </c>
      <c r="F1844" s="34" t="str">
        <f t="shared" si="28"/>
        <v/>
      </c>
      <c r="G1844" s="32" t="str">
        <f>IF($A1844="","",IF(COUNTIF(Faturas!$A$2:$A$2001,$A1844)&gt;1,"Código repetido na aba Faturas",IF($B1844=0,"Sem itens",IF($D1844=0,"Sem parcelas",IF(NOT(ISNUMBER($C1844)),"Valor inválido nos itens",IF($F1844&lt;&gt;0,"Parcelas não batem com os itens","OK"))))))</f>
        <v/>
      </c>
      <c r="H1844" s="3" t="str">
        <f>IF($A1844="","",IF(COUNTIF($A$9:$A1844,$A1844)=1,1,0))</f>
        <v/>
      </c>
    </row>
    <row r="1845" spans="1:8" x14ac:dyDescent="0.25">
      <c r="A1845" s="32" t="str">
        <f>IF(INDEX(Faturas!$A:$A,ROW()-7)="","",INDEX(Faturas!$A:$A,ROW()-7))</f>
        <v/>
      </c>
      <c r="B1845" s="33" t="str">
        <f>IF($A1845="","",COUNTIF(Itens!$A$2:$A$20001,$A1845))</f>
        <v/>
      </c>
      <c r="C1845" s="34" t="str">
        <f>IF($A1845="","",IFERROR(SUMPRODUCT((Itens!$A$2:$A$20001=$A1845)*Itens!$D$2:$D$20001*(Itens!$E$2:$E$20001-Itens!$F$2:$F$20001)),"erro"))</f>
        <v/>
      </c>
      <c r="D1845" s="33" t="str">
        <f>IF($A1845="","",COUNTIF(Parcelas!$A$2:$A$20001,$A1845))</f>
        <v/>
      </c>
      <c r="E1845" s="34" t="str">
        <f>IF($A1845="","",SUMIF(Parcelas!$A$2:$A$20001,$A1845,Parcelas!$C$2:$C$20001))</f>
        <v/>
      </c>
      <c r="F1845" s="34" t="str">
        <f t="shared" si="28"/>
        <v/>
      </c>
      <c r="G1845" s="32" t="str">
        <f>IF($A1845="","",IF(COUNTIF(Faturas!$A$2:$A$2001,$A1845)&gt;1,"Código repetido na aba Faturas",IF($B1845=0,"Sem itens",IF($D1845=0,"Sem parcelas",IF(NOT(ISNUMBER($C1845)),"Valor inválido nos itens",IF($F1845&lt;&gt;0,"Parcelas não batem com os itens","OK"))))))</f>
        <v/>
      </c>
      <c r="H1845" s="3" t="str">
        <f>IF($A1845="","",IF(COUNTIF($A$9:$A1845,$A1845)=1,1,0))</f>
        <v/>
      </c>
    </row>
    <row r="1846" spans="1:8" x14ac:dyDescent="0.25">
      <c r="A1846" s="32" t="str">
        <f>IF(INDEX(Faturas!$A:$A,ROW()-7)="","",INDEX(Faturas!$A:$A,ROW()-7))</f>
        <v/>
      </c>
      <c r="B1846" s="33" t="str">
        <f>IF($A1846="","",COUNTIF(Itens!$A$2:$A$20001,$A1846))</f>
        <v/>
      </c>
      <c r="C1846" s="34" t="str">
        <f>IF($A1846="","",IFERROR(SUMPRODUCT((Itens!$A$2:$A$20001=$A1846)*Itens!$D$2:$D$20001*(Itens!$E$2:$E$20001-Itens!$F$2:$F$20001)),"erro"))</f>
        <v/>
      </c>
      <c r="D1846" s="33" t="str">
        <f>IF($A1846="","",COUNTIF(Parcelas!$A$2:$A$20001,$A1846))</f>
        <v/>
      </c>
      <c r="E1846" s="34" t="str">
        <f>IF($A1846="","",SUMIF(Parcelas!$A$2:$A$20001,$A1846,Parcelas!$C$2:$C$20001))</f>
        <v/>
      </c>
      <c r="F1846" s="34" t="str">
        <f t="shared" si="28"/>
        <v/>
      </c>
      <c r="G1846" s="32" t="str">
        <f>IF($A1846="","",IF(COUNTIF(Faturas!$A$2:$A$2001,$A1846)&gt;1,"Código repetido na aba Faturas",IF($B1846=0,"Sem itens",IF($D1846=0,"Sem parcelas",IF(NOT(ISNUMBER($C1846)),"Valor inválido nos itens",IF($F1846&lt;&gt;0,"Parcelas não batem com os itens","OK"))))))</f>
        <v/>
      </c>
      <c r="H1846" s="3" t="str">
        <f>IF($A1846="","",IF(COUNTIF($A$9:$A1846,$A1846)=1,1,0))</f>
        <v/>
      </c>
    </row>
    <row r="1847" spans="1:8" x14ac:dyDescent="0.25">
      <c r="A1847" s="32" t="str">
        <f>IF(INDEX(Faturas!$A:$A,ROW()-7)="","",INDEX(Faturas!$A:$A,ROW()-7))</f>
        <v/>
      </c>
      <c r="B1847" s="33" t="str">
        <f>IF($A1847="","",COUNTIF(Itens!$A$2:$A$20001,$A1847))</f>
        <v/>
      </c>
      <c r="C1847" s="34" t="str">
        <f>IF($A1847="","",IFERROR(SUMPRODUCT((Itens!$A$2:$A$20001=$A1847)*Itens!$D$2:$D$20001*(Itens!$E$2:$E$20001-Itens!$F$2:$F$20001)),"erro"))</f>
        <v/>
      </c>
      <c r="D1847" s="33" t="str">
        <f>IF($A1847="","",COUNTIF(Parcelas!$A$2:$A$20001,$A1847))</f>
        <v/>
      </c>
      <c r="E1847" s="34" t="str">
        <f>IF($A1847="","",SUMIF(Parcelas!$A$2:$A$20001,$A1847,Parcelas!$C$2:$C$20001))</f>
        <v/>
      </c>
      <c r="F1847" s="34" t="str">
        <f t="shared" si="28"/>
        <v/>
      </c>
      <c r="G1847" s="32" t="str">
        <f>IF($A1847="","",IF(COUNTIF(Faturas!$A$2:$A$2001,$A1847)&gt;1,"Código repetido na aba Faturas",IF($B1847=0,"Sem itens",IF($D1847=0,"Sem parcelas",IF(NOT(ISNUMBER($C1847)),"Valor inválido nos itens",IF($F1847&lt;&gt;0,"Parcelas não batem com os itens","OK"))))))</f>
        <v/>
      </c>
      <c r="H1847" s="3" t="str">
        <f>IF($A1847="","",IF(COUNTIF($A$9:$A1847,$A1847)=1,1,0))</f>
        <v/>
      </c>
    </row>
    <row r="1848" spans="1:8" x14ac:dyDescent="0.25">
      <c r="A1848" s="32" t="str">
        <f>IF(INDEX(Faturas!$A:$A,ROW()-7)="","",INDEX(Faturas!$A:$A,ROW()-7))</f>
        <v/>
      </c>
      <c r="B1848" s="33" t="str">
        <f>IF($A1848="","",COUNTIF(Itens!$A$2:$A$20001,$A1848))</f>
        <v/>
      </c>
      <c r="C1848" s="34" t="str">
        <f>IF($A1848="","",IFERROR(SUMPRODUCT((Itens!$A$2:$A$20001=$A1848)*Itens!$D$2:$D$20001*(Itens!$E$2:$E$20001-Itens!$F$2:$F$20001)),"erro"))</f>
        <v/>
      </c>
      <c r="D1848" s="33" t="str">
        <f>IF($A1848="","",COUNTIF(Parcelas!$A$2:$A$20001,$A1848))</f>
        <v/>
      </c>
      <c r="E1848" s="34" t="str">
        <f>IF($A1848="","",SUMIF(Parcelas!$A$2:$A$20001,$A1848,Parcelas!$C$2:$C$20001))</f>
        <v/>
      </c>
      <c r="F1848" s="34" t="str">
        <f t="shared" si="28"/>
        <v/>
      </c>
      <c r="G1848" s="32" t="str">
        <f>IF($A1848="","",IF(COUNTIF(Faturas!$A$2:$A$2001,$A1848)&gt;1,"Código repetido na aba Faturas",IF($B1848=0,"Sem itens",IF($D1848=0,"Sem parcelas",IF(NOT(ISNUMBER($C1848)),"Valor inválido nos itens",IF($F1848&lt;&gt;0,"Parcelas não batem com os itens","OK"))))))</f>
        <v/>
      </c>
      <c r="H1848" s="3" t="str">
        <f>IF($A1848="","",IF(COUNTIF($A$9:$A1848,$A1848)=1,1,0))</f>
        <v/>
      </c>
    </row>
    <row r="1849" spans="1:8" x14ac:dyDescent="0.25">
      <c r="A1849" s="32" t="str">
        <f>IF(INDEX(Faturas!$A:$A,ROW()-7)="","",INDEX(Faturas!$A:$A,ROW()-7))</f>
        <v/>
      </c>
      <c r="B1849" s="33" t="str">
        <f>IF($A1849="","",COUNTIF(Itens!$A$2:$A$20001,$A1849))</f>
        <v/>
      </c>
      <c r="C1849" s="34" t="str">
        <f>IF($A1849="","",IFERROR(SUMPRODUCT((Itens!$A$2:$A$20001=$A1849)*Itens!$D$2:$D$20001*(Itens!$E$2:$E$20001-Itens!$F$2:$F$20001)),"erro"))</f>
        <v/>
      </c>
      <c r="D1849" s="33" t="str">
        <f>IF($A1849="","",COUNTIF(Parcelas!$A$2:$A$20001,$A1849))</f>
        <v/>
      </c>
      <c r="E1849" s="34" t="str">
        <f>IF($A1849="","",SUMIF(Parcelas!$A$2:$A$20001,$A1849,Parcelas!$C$2:$C$20001))</f>
        <v/>
      </c>
      <c r="F1849" s="34" t="str">
        <f t="shared" si="28"/>
        <v/>
      </c>
      <c r="G1849" s="32" t="str">
        <f>IF($A1849="","",IF(COUNTIF(Faturas!$A$2:$A$2001,$A1849)&gt;1,"Código repetido na aba Faturas",IF($B1849=0,"Sem itens",IF($D1849=0,"Sem parcelas",IF(NOT(ISNUMBER($C1849)),"Valor inválido nos itens",IF($F1849&lt;&gt;0,"Parcelas não batem com os itens","OK"))))))</f>
        <v/>
      </c>
      <c r="H1849" s="3" t="str">
        <f>IF($A1849="","",IF(COUNTIF($A$9:$A1849,$A1849)=1,1,0))</f>
        <v/>
      </c>
    </row>
    <row r="1850" spans="1:8" x14ac:dyDescent="0.25">
      <c r="A1850" s="32" t="str">
        <f>IF(INDEX(Faturas!$A:$A,ROW()-7)="","",INDEX(Faturas!$A:$A,ROW()-7))</f>
        <v/>
      </c>
      <c r="B1850" s="33" t="str">
        <f>IF($A1850="","",COUNTIF(Itens!$A$2:$A$20001,$A1850))</f>
        <v/>
      </c>
      <c r="C1850" s="34" t="str">
        <f>IF($A1850="","",IFERROR(SUMPRODUCT((Itens!$A$2:$A$20001=$A1850)*Itens!$D$2:$D$20001*(Itens!$E$2:$E$20001-Itens!$F$2:$F$20001)),"erro"))</f>
        <v/>
      </c>
      <c r="D1850" s="33" t="str">
        <f>IF($A1850="","",COUNTIF(Parcelas!$A$2:$A$20001,$A1850))</f>
        <v/>
      </c>
      <c r="E1850" s="34" t="str">
        <f>IF($A1850="","",SUMIF(Parcelas!$A$2:$A$20001,$A1850,Parcelas!$C$2:$C$20001))</f>
        <v/>
      </c>
      <c r="F1850" s="34" t="str">
        <f t="shared" si="28"/>
        <v/>
      </c>
      <c r="G1850" s="32" t="str">
        <f>IF($A1850="","",IF(COUNTIF(Faturas!$A$2:$A$2001,$A1850)&gt;1,"Código repetido na aba Faturas",IF($B1850=0,"Sem itens",IF($D1850=0,"Sem parcelas",IF(NOT(ISNUMBER($C1850)),"Valor inválido nos itens",IF($F1850&lt;&gt;0,"Parcelas não batem com os itens","OK"))))))</f>
        <v/>
      </c>
      <c r="H1850" s="3" t="str">
        <f>IF($A1850="","",IF(COUNTIF($A$9:$A1850,$A1850)=1,1,0))</f>
        <v/>
      </c>
    </row>
    <row r="1851" spans="1:8" x14ac:dyDescent="0.25">
      <c r="A1851" s="32" t="str">
        <f>IF(INDEX(Faturas!$A:$A,ROW()-7)="","",INDEX(Faturas!$A:$A,ROW()-7))</f>
        <v/>
      </c>
      <c r="B1851" s="33" t="str">
        <f>IF($A1851="","",COUNTIF(Itens!$A$2:$A$20001,$A1851))</f>
        <v/>
      </c>
      <c r="C1851" s="34" t="str">
        <f>IF($A1851="","",IFERROR(SUMPRODUCT((Itens!$A$2:$A$20001=$A1851)*Itens!$D$2:$D$20001*(Itens!$E$2:$E$20001-Itens!$F$2:$F$20001)),"erro"))</f>
        <v/>
      </c>
      <c r="D1851" s="33" t="str">
        <f>IF($A1851="","",COUNTIF(Parcelas!$A$2:$A$20001,$A1851))</f>
        <v/>
      </c>
      <c r="E1851" s="34" t="str">
        <f>IF($A1851="","",SUMIF(Parcelas!$A$2:$A$20001,$A1851,Parcelas!$C$2:$C$20001))</f>
        <v/>
      </c>
      <c r="F1851" s="34" t="str">
        <f t="shared" si="28"/>
        <v/>
      </c>
      <c r="G1851" s="32" t="str">
        <f>IF($A1851="","",IF(COUNTIF(Faturas!$A$2:$A$2001,$A1851)&gt;1,"Código repetido na aba Faturas",IF($B1851=0,"Sem itens",IF($D1851=0,"Sem parcelas",IF(NOT(ISNUMBER($C1851)),"Valor inválido nos itens",IF($F1851&lt;&gt;0,"Parcelas não batem com os itens","OK"))))))</f>
        <v/>
      </c>
      <c r="H1851" s="3" t="str">
        <f>IF($A1851="","",IF(COUNTIF($A$9:$A1851,$A1851)=1,1,0))</f>
        <v/>
      </c>
    </row>
    <row r="1852" spans="1:8" x14ac:dyDescent="0.25">
      <c r="A1852" s="32" t="str">
        <f>IF(INDEX(Faturas!$A:$A,ROW()-7)="","",INDEX(Faturas!$A:$A,ROW()-7))</f>
        <v/>
      </c>
      <c r="B1852" s="33" t="str">
        <f>IF($A1852="","",COUNTIF(Itens!$A$2:$A$20001,$A1852))</f>
        <v/>
      </c>
      <c r="C1852" s="34" t="str">
        <f>IF($A1852="","",IFERROR(SUMPRODUCT((Itens!$A$2:$A$20001=$A1852)*Itens!$D$2:$D$20001*(Itens!$E$2:$E$20001-Itens!$F$2:$F$20001)),"erro"))</f>
        <v/>
      </c>
      <c r="D1852" s="33" t="str">
        <f>IF($A1852="","",COUNTIF(Parcelas!$A$2:$A$20001,$A1852))</f>
        <v/>
      </c>
      <c r="E1852" s="34" t="str">
        <f>IF($A1852="","",SUMIF(Parcelas!$A$2:$A$20001,$A1852,Parcelas!$C$2:$C$20001))</f>
        <v/>
      </c>
      <c r="F1852" s="34" t="str">
        <f t="shared" si="28"/>
        <v/>
      </c>
      <c r="G1852" s="32" t="str">
        <f>IF($A1852="","",IF(COUNTIF(Faturas!$A$2:$A$2001,$A1852)&gt;1,"Código repetido na aba Faturas",IF($B1852=0,"Sem itens",IF($D1852=0,"Sem parcelas",IF(NOT(ISNUMBER($C1852)),"Valor inválido nos itens",IF($F1852&lt;&gt;0,"Parcelas não batem com os itens","OK"))))))</f>
        <v/>
      </c>
      <c r="H1852" s="3" t="str">
        <f>IF($A1852="","",IF(COUNTIF($A$9:$A1852,$A1852)=1,1,0))</f>
        <v/>
      </c>
    </row>
    <row r="1853" spans="1:8" x14ac:dyDescent="0.25">
      <c r="A1853" s="32" t="str">
        <f>IF(INDEX(Faturas!$A:$A,ROW()-7)="","",INDEX(Faturas!$A:$A,ROW()-7))</f>
        <v/>
      </c>
      <c r="B1853" s="33" t="str">
        <f>IF($A1853="","",COUNTIF(Itens!$A$2:$A$20001,$A1853))</f>
        <v/>
      </c>
      <c r="C1853" s="34" t="str">
        <f>IF($A1853="","",IFERROR(SUMPRODUCT((Itens!$A$2:$A$20001=$A1853)*Itens!$D$2:$D$20001*(Itens!$E$2:$E$20001-Itens!$F$2:$F$20001)),"erro"))</f>
        <v/>
      </c>
      <c r="D1853" s="33" t="str">
        <f>IF($A1853="","",COUNTIF(Parcelas!$A$2:$A$20001,$A1853))</f>
        <v/>
      </c>
      <c r="E1853" s="34" t="str">
        <f>IF($A1853="","",SUMIF(Parcelas!$A$2:$A$20001,$A1853,Parcelas!$C$2:$C$20001))</f>
        <v/>
      </c>
      <c r="F1853" s="34" t="str">
        <f t="shared" si="28"/>
        <v/>
      </c>
      <c r="G1853" s="32" t="str">
        <f>IF($A1853="","",IF(COUNTIF(Faturas!$A$2:$A$2001,$A1853)&gt;1,"Código repetido na aba Faturas",IF($B1853=0,"Sem itens",IF($D1853=0,"Sem parcelas",IF(NOT(ISNUMBER($C1853)),"Valor inválido nos itens",IF($F1853&lt;&gt;0,"Parcelas não batem com os itens","OK"))))))</f>
        <v/>
      </c>
      <c r="H1853" s="3" t="str">
        <f>IF($A1853="","",IF(COUNTIF($A$9:$A1853,$A1853)=1,1,0))</f>
        <v/>
      </c>
    </row>
    <row r="1854" spans="1:8" x14ac:dyDescent="0.25">
      <c r="A1854" s="32" t="str">
        <f>IF(INDEX(Faturas!$A:$A,ROW()-7)="","",INDEX(Faturas!$A:$A,ROW()-7))</f>
        <v/>
      </c>
      <c r="B1854" s="33" t="str">
        <f>IF($A1854="","",COUNTIF(Itens!$A$2:$A$20001,$A1854))</f>
        <v/>
      </c>
      <c r="C1854" s="34" t="str">
        <f>IF($A1854="","",IFERROR(SUMPRODUCT((Itens!$A$2:$A$20001=$A1854)*Itens!$D$2:$D$20001*(Itens!$E$2:$E$20001-Itens!$F$2:$F$20001)),"erro"))</f>
        <v/>
      </c>
      <c r="D1854" s="33" t="str">
        <f>IF($A1854="","",COUNTIF(Parcelas!$A$2:$A$20001,$A1854))</f>
        <v/>
      </c>
      <c r="E1854" s="34" t="str">
        <f>IF($A1854="","",SUMIF(Parcelas!$A$2:$A$20001,$A1854,Parcelas!$C$2:$C$20001))</f>
        <v/>
      </c>
      <c r="F1854" s="34" t="str">
        <f t="shared" si="28"/>
        <v/>
      </c>
      <c r="G1854" s="32" t="str">
        <f>IF($A1854="","",IF(COUNTIF(Faturas!$A$2:$A$2001,$A1854)&gt;1,"Código repetido na aba Faturas",IF($B1854=0,"Sem itens",IF($D1854=0,"Sem parcelas",IF(NOT(ISNUMBER($C1854)),"Valor inválido nos itens",IF($F1854&lt;&gt;0,"Parcelas não batem com os itens","OK"))))))</f>
        <v/>
      </c>
      <c r="H1854" s="3" t="str">
        <f>IF($A1854="","",IF(COUNTIF($A$9:$A1854,$A1854)=1,1,0))</f>
        <v/>
      </c>
    </row>
    <row r="1855" spans="1:8" x14ac:dyDescent="0.25">
      <c r="A1855" s="32" t="str">
        <f>IF(INDEX(Faturas!$A:$A,ROW()-7)="","",INDEX(Faturas!$A:$A,ROW()-7))</f>
        <v/>
      </c>
      <c r="B1855" s="33" t="str">
        <f>IF($A1855="","",COUNTIF(Itens!$A$2:$A$20001,$A1855))</f>
        <v/>
      </c>
      <c r="C1855" s="34" t="str">
        <f>IF($A1855="","",IFERROR(SUMPRODUCT((Itens!$A$2:$A$20001=$A1855)*Itens!$D$2:$D$20001*(Itens!$E$2:$E$20001-Itens!$F$2:$F$20001)),"erro"))</f>
        <v/>
      </c>
      <c r="D1855" s="33" t="str">
        <f>IF($A1855="","",COUNTIF(Parcelas!$A$2:$A$20001,$A1855))</f>
        <v/>
      </c>
      <c r="E1855" s="34" t="str">
        <f>IF($A1855="","",SUMIF(Parcelas!$A$2:$A$20001,$A1855,Parcelas!$C$2:$C$20001))</f>
        <v/>
      </c>
      <c r="F1855" s="34" t="str">
        <f t="shared" si="28"/>
        <v/>
      </c>
      <c r="G1855" s="32" t="str">
        <f>IF($A1855="","",IF(COUNTIF(Faturas!$A$2:$A$2001,$A1855)&gt;1,"Código repetido na aba Faturas",IF($B1855=0,"Sem itens",IF($D1855=0,"Sem parcelas",IF(NOT(ISNUMBER($C1855)),"Valor inválido nos itens",IF($F1855&lt;&gt;0,"Parcelas não batem com os itens","OK"))))))</f>
        <v/>
      </c>
      <c r="H1855" s="3" t="str">
        <f>IF($A1855="","",IF(COUNTIF($A$9:$A1855,$A1855)=1,1,0))</f>
        <v/>
      </c>
    </row>
    <row r="1856" spans="1:8" x14ac:dyDescent="0.25">
      <c r="A1856" s="32" t="str">
        <f>IF(INDEX(Faturas!$A:$A,ROW()-7)="","",INDEX(Faturas!$A:$A,ROW()-7))</f>
        <v/>
      </c>
      <c r="B1856" s="33" t="str">
        <f>IF($A1856="","",COUNTIF(Itens!$A$2:$A$20001,$A1856))</f>
        <v/>
      </c>
      <c r="C1856" s="34" t="str">
        <f>IF($A1856="","",IFERROR(SUMPRODUCT((Itens!$A$2:$A$20001=$A1856)*Itens!$D$2:$D$20001*(Itens!$E$2:$E$20001-Itens!$F$2:$F$20001)),"erro"))</f>
        <v/>
      </c>
      <c r="D1856" s="33" t="str">
        <f>IF($A1856="","",COUNTIF(Parcelas!$A$2:$A$20001,$A1856))</f>
        <v/>
      </c>
      <c r="E1856" s="34" t="str">
        <f>IF($A1856="","",SUMIF(Parcelas!$A$2:$A$20001,$A1856,Parcelas!$C$2:$C$20001))</f>
        <v/>
      </c>
      <c r="F1856" s="34" t="str">
        <f t="shared" si="28"/>
        <v/>
      </c>
      <c r="G1856" s="32" t="str">
        <f>IF($A1856="","",IF(COUNTIF(Faturas!$A$2:$A$2001,$A1856)&gt;1,"Código repetido na aba Faturas",IF($B1856=0,"Sem itens",IF($D1856=0,"Sem parcelas",IF(NOT(ISNUMBER($C1856)),"Valor inválido nos itens",IF($F1856&lt;&gt;0,"Parcelas não batem com os itens","OK"))))))</f>
        <v/>
      </c>
      <c r="H1856" s="3" t="str">
        <f>IF($A1856="","",IF(COUNTIF($A$9:$A1856,$A1856)=1,1,0))</f>
        <v/>
      </c>
    </row>
    <row r="1857" spans="1:8" x14ac:dyDescent="0.25">
      <c r="A1857" s="32" t="str">
        <f>IF(INDEX(Faturas!$A:$A,ROW()-7)="","",INDEX(Faturas!$A:$A,ROW()-7))</f>
        <v/>
      </c>
      <c r="B1857" s="33" t="str">
        <f>IF($A1857="","",COUNTIF(Itens!$A$2:$A$20001,$A1857))</f>
        <v/>
      </c>
      <c r="C1857" s="34" t="str">
        <f>IF($A1857="","",IFERROR(SUMPRODUCT((Itens!$A$2:$A$20001=$A1857)*Itens!$D$2:$D$20001*(Itens!$E$2:$E$20001-Itens!$F$2:$F$20001)),"erro"))</f>
        <v/>
      </c>
      <c r="D1857" s="33" t="str">
        <f>IF($A1857="","",COUNTIF(Parcelas!$A$2:$A$20001,$A1857))</f>
        <v/>
      </c>
      <c r="E1857" s="34" t="str">
        <f>IF($A1857="","",SUMIF(Parcelas!$A$2:$A$20001,$A1857,Parcelas!$C$2:$C$20001))</f>
        <v/>
      </c>
      <c r="F1857" s="34" t="str">
        <f t="shared" si="28"/>
        <v/>
      </c>
      <c r="G1857" s="32" t="str">
        <f>IF($A1857="","",IF(COUNTIF(Faturas!$A$2:$A$2001,$A1857)&gt;1,"Código repetido na aba Faturas",IF($B1857=0,"Sem itens",IF($D1857=0,"Sem parcelas",IF(NOT(ISNUMBER($C1857)),"Valor inválido nos itens",IF($F1857&lt;&gt;0,"Parcelas não batem com os itens","OK"))))))</f>
        <v/>
      </c>
      <c r="H1857" s="3" t="str">
        <f>IF($A1857="","",IF(COUNTIF($A$9:$A1857,$A1857)=1,1,0))</f>
        <v/>
      </c>
    </row>
    <row r="1858" spans="1:8" x14ac:dyDescent="0.25">
      <c r="A1858" s="32" t="str">
        <f>IF(INDEX(Faturas!$A:$A,ROW()-7)="","",INDEX(Faturas!$A:$A,ROW()-7))</f>
        <v/>
      </c>
      <c r="B1858" s="33" t="str">
        <f>IF($A1858="","",COUNTIF(Itens!$A$2:$A$20001,$A1858))</f>
        <v/>
      </c>
      <c r="C1858" s="34" t="str">
        <f>IF($A1858="","",IFERROR(SUMPRODUCT((Itens!$A$2:$A$20001=$A1858)*Itens!$D$2:$D$20001*(Itens!$E$2:$E$20001-Itens!$F$2:$F$20001)),"erro"))</f>
        <v/>
      </c>
      <c r="D1858" s="33" t="str">
        <f>IF($A1858="","",COUNTIF(Parcelas!$A$2:$A$20001,$A1858))</f>
        <v/>
      </c>
      <c r="E1858" s="34" t="str">
        <f>IF($A1858="","",SUMIF(Parcelas!$A$2:$A$20001,$A1858,Parcelas!$C$2:$C$20001))</f>
        <v/>
      </c>
      <c r="F1858" s="34" t="str">
        <f t="shared" si="28"/>
        <v/>
      </c>
      <c r="G1858" s="32" t="str">
        <f>IF($A1858="","",IF(COUNTIF(Faturas!$A$2:$A$2001,$A1858)&gt;1,"Código repetido na aba Faturas",IF($B1858=0,"Sem itens",IF($D1858=0,"Sem parcelas",IF(NOT(ISNUMBER($C1858)),"Valor inválido nos itens",IF($F1858&lt;&gt;0,"Parcelas não batem com os itens","OK"))))))</f>
        <v/>
      </c>
      <c r="H1858" s="3" t="str">
        <f>IF($A1858="","",IF(COUNTIF($A$9:$A1858,$A1858)=1,1,0))</f>
        <v/>
      </c>
    </row>
    <row r="1859" spans="1:8" x14ac:dyDescent="0.25">
      <c r="A1859" s="32" t="str">
        <f>IF(INDEX(Faturas!$A:$A,ROW()-7)="","",INDEX(Faturas!$A:$A,ROW()-7))</f>
        <v/>
      </c>
      <c r="B1859" s="33" t="str">
        <f>IF($A1859="","",COUNTIF(Itens!$A$2:$A$20001,$A1859))</f>
        <v/>
      </c>
      <c r="C1859" s="34" t="str">
        <f>IF($A1859="","",IFERROR(SUMPRODUCT((Itens!$A$2:$A$20001=$A1859)*Itens!$D$2:$D$20001*(Itens!$E$2:$E$20001-Itens!$F$2:$F$20001)),"erro"))</f>
        <v/>
      </c>
      <c r="D1859" s="33" t="str">
        <f>IF($A1859="","",COUNTIF(Parcelas!$A$2:$A$20001,$A1859))</f>
        <v/>
      </c>
      <c r="E1859" s="34" t="str">
        <f>IF($A1859="","",SUMIF(Parcelas!$A$2:$A$20001,$A1859,Parcelas!$C$2:$C$20001))</f>
        <v/>
      </c>
      <c r="F1859" s="34" t="str">
        <f t="shared" si="28"/>
        <v/>
      </c>
      <c r="G1859" s="32" t="str">
        <f>IF($A1859="","",IF(COUNTIF(Faturas!$A$2:$A$2001,$A1859)&gt;1,"Código repetido na aba Faturas",IF($B1859=0,"Sem itens",IF($D1859=0,"Sem parcelas",IF(NOT(ISNUMBER($C1859)),"Valor inválido nos itens",IF($F1859&lt;&gt;0,"Parcelas não batem com os itens","OK"))))))</f>
        <v/>
      </c>
      <c r="H1859" s="3" t="str">
        <f>IF($A1859="","",IF(COUNTIF($A$9:$A1859,$A1859)=1,1,0))</f>
        <v/>
      </c>
    </row>
    <row r="1860" spans="1:8" x14ac:dyDescent="0.25">
      <c r="A1860" s="32" t="str">
        <f>IF(INDEX(Faturas!$A:$A,ROW()-7)="","",INDEX(Faturas!$A:$A,ROW()-7))</f>
        <v/>
      </c>
      <c r="B1860" s="33" t="str">
        <f>IF($A1860="","",COUNTIF(Itens!$A$2:$A$20001,$A1860))</f>
        <v/>
      </c>
      <c r="C1860" s="34" t="str">
        <f>IF($A1860="","",IFERROR(SUMPRODUCT((Itens!$A$2:$A$20001=$A1860)*Itens!$D$2:$D$20001*(Itens!$E$2:$E$20001-Itens!$F$2:$F$20001)),"erro"))</f>
        <v/>
      </c>
      <c r="D1860" s="33" t="str">
        <f>IF($A1860="","",COUNTIF(Parcelas!$A$2:$A$20001,$A1860))</f>
        <v/>
      </c>
      <c r="E1860" s="34" t="str">
        <f>IF($A1860="","",SUMIF(Parcelas!$A$2:$A$20001,$A1860,Parcelas!$C$2:$C$20001))</f>
        <v/>
      </c>
      <c r="F1860" s="34" t="str">
        <f t="shared" si="28"/>
        <v/>
      </c>
      <c r="G1860" s="32" t="str">
        <f>IF($A1860="","",IF(COUNTIF(Faturas!$A$2:$A$2001,$A1860)&gt;1,"Código repetido na aba Faturas",IF($B1860=0,"Sem itens",IF($D1860=0,"Sem parcelas",IF(NOT(ISNUMBER($C1860)),"Valor inválido nos itens",IF($F1860&lt;&gt;0,"Parcelas não batem com os itens","OK"))))))</f>
        <v/>
      </c>
      <c r="H1860" s="3" t="str">
        <f>IF($A1860="","",IF(COUNTIF($A$9:$A1860,$A1860)=1,1,0))</f>
        <v/>
      </c>
    </row>
    <row r="1861" spans="1:8" x14ac:dyDescent="0.25">
      <c r="A1861" s="32" t="str">
        <f>IF(INDEX(Faturas!$A:$A,ROW()-7)="","",INDEX(Faturas!$A:$A,ROW()-7))</f>
        <v/>
      </c>
      <c r="B1861" s="33" t="str">
        <f>IF($A1861="","",COUNTIF(Itens!$A$2:$A$20001,$A1861))</f>
        <v/>
      </c>
      <c r="C1861" s="34" t="str">
        <f>IF($A1861="","",IFERROR(SUMPRODUCT((Itens!$A$2:$A$20001=$A1861)*Itens!$D$2:$D$20001*(Itens!$E$2:$E$20001-Itens!$F$2:$F$20001)),"erro"))</f>
        <v/>
      </c>
      <c r="D1861" s="33" t="str">
        <f>IF($A1861="","",COUNTIF(Parcelas!$A$2:$A$20001,$A1861))</f>
        <v/>
      </c>
      <c r="E1861" s="34" t="str">
        <f>IF($A1861="","",SUMIF(Parcelas!$A$2:$A$20001,$A1861,Parcelas!$C$2:$C$20001))</f>
        <v/>
      </c>
      <c r="F1861" s="34" t="str">
        <f t="shared" si="28"/>
        <v/>
      </c>
      <c r="G1861" s="32" t="str">
        <f>IF($A1861="","",IF(COUNTIF(Faturas!$A$2:$A$2001,$A1861)&gt;1,"Código repetido na aba Faturas",IF($B1861=0,"Sem itens",IF($D1861=0,"Sem parcelas",IF(NOT(ISNUMBER($C1861)),"Valor inválido nos itens",IF($F1861&lt;&gt;0,"Parcelas não batem com os itens","OK"))))))</f>
        <v/>
      </c>
      <c r="H1861" s="3" t="str">
        <f>IF($A1861="","",IF(COUNTIF($A$9:$A1861,$A1861)=1,1,0))</f>
        <v/>
      </c>
    </row>
    <row r="1862" spans="1:8" x14ac:dyDescent="0.25">
      <c r="A1862" s="32" t="str">
        <f>IF(INDEX(Faturas!$A:$A,ROW()-7)="","",INDEX(Faturas!$A:$A,ROW()-7))</f>
        <v/>
      </c>
      <c r="B1862" s="33" t="str">
        <f>IF($A1862="","",COUNTIF(Itens!$A$2:$A$20001,$A1862))</f>
        <v/>
      </c>
      <c r="C1862" s="34" t="str">
        <f>IF($A1862="","",IFERROR(SUMPRODUCT((Itens!$A$2:$A$20001=$A1862)*Itens!$D$2:$D$20001*(Itens!$E$2:$E$20001-Itens!$F$2:$F$20001)),"erro"))</f>
        <v/>
      </c>
      <c r="D1862" s="33" t="str">
        <f>IF($A1862="","",COUNTIF(Parcelas!$A$2:$A$20001,$A1862))</f>
        <v/>
      </c>
      <c r="E1862" s="34" t="str">
        <f>IF($A1862="","",SUMIF(Parcelas!$A$2:$A$20001,$A1862,Parcelas!$C$2:$C$20001))</f>
        <v/>
      </c>
      <c r="F1862" s="34" t="str">
        <f t="shared" si="28"/>
        <v/>
      </c>
      <c r="G1862" s="32" t="str">
        <f>IF($A1862="","",IF(COUNTIF(Faturas!$A$2:$A$2001,$A1862)&gt;1,"Código repetido na aba Faturas",IF($B1862=0,"Sem itens",IF($D1862=0,"Sem parcelas",IF(NOT(ISNUMBER($C1862)),"Valor inválido nos itens",IF($F1862&lt;&gt;0,"Parcelas não batem com os itens","OK"))))))</f>
        <v/>
      </c>
      <c r="H1862" s="3" t="str">
        <f>IF($A1862="","",IF(COUNTIF($A$9:$A1862,$A1862)=1,1,0))</f>
        <v/>
      </c>
    </row>
    <row r="1863" spans="1:8" x14ac:dyDescent="0.25">
      <c r="A1863" s="32" t="str">
        <f>IF(INDEX(Faturas!$A:$A,ROW()-7)="","",INDEX(Faturas!$A:$A,ROW()-7))</f>
        <v/>
      </c>
      <c r="B1863" s="33" t="str">
        <f>IF($A1863="","",COUNTIF(Itens!$A$2:$A$20001,$A1863))</f>
        <v/>
      </c>
      <c r="C1863" s="34" t="str">
        <f>IF($A1863="","",IFERROR(SUMPRODUCT((Itens!$A$2:$A$20001=$A1863)*Itens!$D$2:$D$20001*(Itens!$E$2:$E$20001-Itens!$F$2:$F$20001)),"erro"))</f>
        <v/>
      </c>
      <c r="D1863" s="33" t="str">
        <f>IF($A1863="","",COUNTIF(Parcelas!$A$2:$A$20001,$A1863))</f>
        <v/>
      </c>
      <c r="E1863" s="34" t="str">
        <f>IF($A1863="","",SUMIF(Parcelas!$A$2:$A$20001,$A1863,Parcelas!$C$2:$C$20001))</f>
        <v/>
      </c>
      <c r="F1863" s="34" t="str">
        <f t="shared" si="28"/>
        <v/>
      </c>
      <c r="G1863" s="32" t="str">
        <f>IF($A1863="","",IF(COUNTIF(Faturas!$A$2:$A$2001,$A1863)&gt;1,"Código repetido na aba Faturas",IF($B1863=0,"Sem itens",IF($D1863=0,"Sem parcelas",IF(NOT(ISNUMBER($C1863)),"Valor inválido nos itens",IF($F1863&lt;&gt;0,"Parcelas não batem com os itens","OK"))))))</f>
        <v/>
      </c>
      <c r="H1863" s="3" t="str">
        <f>IF($A1863="","",IF(COUNTIF($A$9:$A1863,$A1863)=1,1,0))</f>
        <v/>
      </c>
    </row>
    <row r="1864" spans="1:8" x14ac:dyDescent="0.25">
      <c r="A1864" s="32" t="str">
        <f>IF(INDEX(Faturas!$A:$A,ROW()-7)="","",INDEX(Faturas!$A:$A,ROW()-7))</f>
        <v/>
      </c>
      <c r="B1864" s="33" t="str">
        <f>IF($A1864="","",COUNTIF(Itens!$A$2:$A$20001,$A1864))</f>
        <v/>
      </c>
      <c r="C1864" s="34" t="str">
        <f>IF($A1864="","",IFERROR(SUMPRODUCT((Itens!$A$2:$A$20001=$A1864)*Itens!$D$2:$D$20001*(Itens!$E$2:$E$20001-Itens!$F$2:$F$20001)),"erro"))</f>
        <v/>
      </c>
      <c r="D1864" s="33" t="str">
        <f>IF($A1864="","",COUNTIF(Parcelas!$A$2:$A$20001,$A1864))</f>
        <v/>
      </c>
      <c r="E1864" s="34" t="str">
        <f>IF($A1864="","",SUMIF(Parcelas!$A$2:$A$20001,$A1864,Parcelas!$C$2:$C$20001))</f>
        <v/>
      </c>
      <c r="F1864" s="34" t="str">
        <f t="shared" si="28"/>
        <v/>
      </c>
      <c r="G1864" s="32" t="str">
        <f>IF($A1864="","",IF(COUNTIF(Faturas!$A$2:$A$2001,$A1864)&gt;1,"Código repetido na aba Faturas",IF($B1864=0,"Sem itens",IF($D1864=0,"Sem parcelas",IF(NOT(ISNUMBER($C1864)),"Valor inválido nos itens",IF($F1864&lt;&gt;0,"Parcelas não batem com os itens","OK"))))))</f>
        <v/>
      </c>
      <c r="H1864" s="3" t="str">
        <f>IF($A1864="","",IF(COUNTIF($A$9:$A1864,$A1864)=1,1,0))</f>
        <v/>
      </c>
    </row>
    <row r="1865" spans="1:8" x14ac:dyDescent="0.25">
      <c r="A1865" s="32" t="str">
        <f>IF(INDEX(Faturas!$A:$A,ROW()-7)="","",INDEX(Faturas!$A:$A,ROW()-7))</f>
        <v/>
      </c>
      <c r="B1865" s="33" t="str">
        <f>IF($A1865="","",COUNTIF(Itens!$A$2:$A$20001,$A1865))</f>
        <v/>
      </c>
      <c r="C1865" s="34" t="str">
        <f>IF($A1865="","",IFERROR(SUMPRODUCT((Itens!$A$2:$A$20001=$A1865)*Itens!$D$2:$D$20001*(Itens!$E$2:$E$20001-Itens!$F$2:$F$20001)),"erro"))</f>
        <v/>
      </c>
      <c r="D1865" s="33" t="str">
        <f>IF($A1865="","",COUNTIF(Parcelas!$A$2:$A$20001,$A1865))</f>
        <v/>
      </c>
      <c r="E1865" s="34" t="str">
        <f>IF($A1865="","",SUMIF(Parcelas!$A$2:$A$20001,$A1865,Parcelas!$C$2:$C$20001))</f>
        <v/>
      </c>
      <c r="F1865" s="34" t="str">
        <f t="shared" ref="F1865:F1928" si="29">IF(OR($A1865="",NOT(ISNUMBER($C1865))),"",ROUND($C1865-$E1865,2))</f>
        <v/>
      </c>
      <c r="G1865" s="32" t="str">
        <f>IF($A1865="","",IF(COUNTIF(Faturas!$A$2:$A$2001,$A1865)&gt;1,"Código repetido na aba Faturas",IF($B1865=0,"Sem itens",IF($D1865=0,"Sem parcelas",IF(NOT(ISNUMBER($C1865)),"Valor inválido nos itens",IF($F1865&lt;&gt;0,"Parcelas não batem com os itens","OK"))))))</f>
        <v/>
      </c>
      <c r="H1865" s="3" t="str">
        <f>IF($A1865="","",IF(COUNTIF($A$9:$A1865,$A1865)=1,1,0))</f>
        <v/>
      </c>
    </row>
    <row r="1866" spans="1:8" x14ac:dyDescent="0.25">
      <c r="A1866" s="32" t="str">
        <f>IF(INDEX(Faturas!$A:$A,ROW()-7)="","",INDEX(Faturas!$A:$A,ROW()-7))</f>
        <v/>
      </c>
      <c r="B1866" s="33" t="str">
        <f>IF($A1866="","",COUNTIF(Itens!$A$2:$A$20001,$A1866))</f>
        <v/>
      </c>
      <c r="C1866" s="34" t="str">
        <f>IF($A1866="","",IFERROR(SUMPRODUCT((Itens!$A$2:$A$20001=$A1866)*Itens!$D$2:$D$20001*(Itens!$E$2:$E$20001-Itens!$F$2:$F$20001)),"erro"))</f>
        <v/>
      </c>
      <c r="D1866" s="33" t="str">
        <f>IF($A1866="","",COUNTIF(Parcelas!$A$2:$A$20001,$A1866))</f>
        <v/>
      </c>
      <c r="E1866" s="34" t="str">
        <f>IF($A1866="","",SUMIF(Parcelas!$A$2:$A$20001,$A1866,Parcelas!$C$2:$C$20001))</f>
        <v/>
      </c>
      <c r="F1866" s="34" t="str">
        <f t="shared" si="29"/>
        <v/>
      </c>
      <c r="G1866" s="32" t="str">
        <f>IF($A1866="","",IF(COUNTIF(Faturas!$A$2:$A$2001,$A1866)&gt;1,"Código repetido na aba Faturas",IF($B1866=0,"Sem itens",IF($D1866=0,"Sem parcelas",IF(NOT(ISNUMBER($C1866)),"Valor inválido nos itens",IF($F1866&lt;&gt;0,"Parcelas não batem com os itens","OK"))))))</f>
        <v/>
      </c>
      <c r="H1866" s="3" t="str">
        <f>IF($A1866="","",IF(COUNTIF($A$9:$A1866,$A1866)=1,1,0))</f>
        <v/>
      </c>
    </row>
    <row r="1867" spans="1:8" x14ac:dyDescent="0.25">
      <c r="A1867" s="32" t="str">
        <f>IF(INDEX(Faturas!$A:$A,ROW()-7)="","",INDEX(Faturas!$A:$A,ROW()-7))</f>
        <v/>
      </c>
      <c r="B1867" s="33" t="str">
        <f>IF($A1867="","",COUNTIF(Itens!$A$2:$A$20001,$A1867))</f>
        <v/>
      </c>
      <c r="C1867" s="34" t="str">
        <f>IF($A1867="","",IFERROR(SUMPRODUCT((Itens!$A$2:$A$20001=$A1867)*Itens!$D$2:$D$20001*(Itens!$E$2:$E$20001-Itens!$F$2:$F$20001)),"erro"))</f>
        <v/>
      </c>
      <c r="D1867" s="33" t="str">
        <f>IF($A1867="","",COUNTIF(Parcelas!$A$2:$A$20001,$A1867))</f>
        <v/>
      </c>
      <c r="E1867" s="34" t="str">
        <f>IF($A1867="","",SUMIF(Parcelas!$A$2:$A$20001,$A1867,Parcelas!$C$2:$C$20001))</f>
        <v/>
      </c>
      <c r="F1867" s="34" t="str">
        <f t="shared" si="29"/>
        <v/>
      </c>
      <c r="G1867" s="32" t="str">
        <f>IF($A1867="","",IF(COUNTIF(Faturas!$A$2:$A$2001,$A1867)&gt;1,"Código repetido na aba Faturas",IF($B1867=0,"Sem itens",IF($D1867=0,"Sem parcelas",IF(NOT(ISNUMBER($C1867)),"Valor inválido nos itens",IF($F1867&lt;&gt;0,"Parcelas não batem com os itens","OK"))))))</f>
        <v/>
      </c>
      <c r="H1867" s="3" t="str">
        <f>IF($A1867="","",IF(COUNTIF($A$9:$A1867,$A1867)=1,1,0))</f>
        <v/>
      </c>
    </row>
    <row r="1868" spans="1:8" x14ac:dyDescent="0.25">
      <c r="A1868" s="32" t="str">
        <f>IF(INDEX(Faturas!$A:$A,ROW()-7)="","",INDEX(Faturas!$A:$A,ROW()-7))</f>
        <v/>
      </c>
      <c r="B1868" s="33" t="str">
        <f>IF($A1868="","",COUNTIF(Itens!$A$2:$A$20001,$A1868))</f>
        <v/>
      </c>
      <c r="C1868" s="34" t="str">
        <f>IF($A1868="","",IFERROR(SUMPRODUCT((Itens!$A$2:$A$20001=$A1868)*Itens!$D$2:$D$20001*(Itens!$E$2:$E$20001-Itens!$F$2:$F$20001)),"erro"))</f>
        <v/>
      </c>
      <c r="D1868" s="33" t="str">
        <f>IF($A1868="","",COUNTIF(Parcelas!$A$2:$A$20001,$A1868))</f>
        <v/>
      </c>
      <c r="E1868" s="34" t="str">
        <f>IF($A1868="","",SUMIF(Parcelas!$A$2:$A$20001,$A1868,Parcelas!$C$2:$C$20001))</f>
        <v/>
      </c>
      <c r="F1868" s="34" t="str">
        <f t="shared" si="29"/>
        <v/>
      </c>
      <c r="G1868" s="32" t="str">
        <f>IF($A1868="","",IF(COUNTIF(Faturas!$A$2:$A$2001,$A1868)&gt;1,"Código repetido na aba Faturas",IF($B1868=0,"Sem itens",IF($D1868=0,"Sem parcelas",IF(NOT(ISNUMBER($C1868)),"Valor inválido nos itens",IF($F1868&lt;&gt;0,"Parcelas não batem com os itens","OK"))))))</f>
        <v/>
      </c>
      <c r="H1868" s="3" t="str">
        <f>IF($A1868="","",IF(COUNTIF($A$9:$A1868,$A1868)=1,1,0))</f>
        <v/>
      </c>
    </row>
    <row r="1869" spans="1:8" x14ac:dyDescent="0.25">
      <c r="A1869" s="32" t="str">
        <f>IF(INDEX(Faturas!$A:$A,ROW()-7)="","",INDEX(Faturas!$A:$A,ROW()-7))</f>
        <v/>
      </c>
      <c r="B1869" s="33" t="str">
        <f>IF($A1869="","",COUNTIF(Itens!$A$2:$A$20001,$A1869))</f>
        <v/>
      </c>
      <c r="C1869" s="34" t="str">
        <f>IF($A1869="","",IFERROR(SUMPRODUCT((Itens!$A$2:$A$20001=$A1869)*Itens!$D$2:$D$20001*(Itens!$E$2:$E$20001-Itens!$F$2:$F$20001)),"erro"))</f>
        <v/>
      </c>
      <c r="D1869" s="33" t="str">
        <f>IF($A1869="","",COUNTIF(Parcelas!$A$2:$A$20001,$A1869))</f>
        <v/>
      </c>
      <c r="E1869" s="34" t="str">
        <f>IF($A1869="","",SUMIF(Parcelas!$A$2:$A$20001,$A1869,Parcelas!$C$2:$C$20001))</f>
        <v/>
      </c>
      <c r="F1869" s="34" t="str">
        <f t="shared" si="29"/>
        <v/>
      </c>
      <c r="G1869" s="32" t="str">
        <f>IF($A1869="","",IF(COUNTIF(Faturas!$A$2:$A$2001,$A1869)&gt;1,"Código repetido na aba Faturas",IF($B1869=0,"Sem itens",IF($D1869=0,"Sem parcelas",IF(NOT(ISNUMBER($C1869)),"Valor inválido nos itens",IF($F1869&lt;&gt;0,"Parcelas não batem com os itens","OK"))))))</f>
        <v/>
      </c>
      <c r="H1869" s="3" t="str">
        <f>IF($A1869="","",IF(COUNTIF($A$9:$A1869,$A1869)=1,1,0))</f>
        <v/>
      </c>
    </row>
    <row r="1870" spans="1:8" x14ac:dyDescent="0.25">
      <c r="A1870" s="32" t="str">
        <f>IF(INDEX(Faturas!$A:$A,ROW()-7)="","",INDEX(Faturas!$A:$A,ROW()-7))</f>
        <v/>
      </c>
      <c r="B1870" s="33" t="str">
        <f>IF($A1870="","",COUNTIF(Itens!$A$2:$A$20001,$A1870))</f>
        <v/>
      </c>
      <c r="C1870" s="34" t="str">
        <f>IF($A1870="","",IFERROR(SUMPRODUCT((Itens!$A$2:$A$20001=$A1870)*Itens!$D$2:$D$20001*(Itens!$E$2:$E$20001-Itens!$F$2:$F$20001)),"erro"))</f>
        <v/>
      </c>
      <c r="D1870" s="33" t="str">
        <f>IF($A1870="","",COUNTIF(Parcelas!$A$2:$A$20001,$A1870))</f>
        <v/>
      </c>
      <c r="E1870" s="34" t="str">
        <f>IF($A1870="","",SUMIF(Parcelas!$A$2:$A$20001,$A1870,Parcelas!$C$2:$C$20001))</f>
        <v/>
      </c>
      <c r="F1870" s="34" t="str">
        <f t="shared" si="29"/>
        <v/>
      </c>
      <c r="G1870" s="32" t="str">
        <f>IF($A1870="","",IF(COUNTIF(Faturas!$A$2:$A$2001,$A1870)&gt;1,"Código repetido na aba Faturas",IF($B1870=0,"Sem itens",IF($D1870=0,"Sem parcelas",IF(NOT(ISNUMBER($C1870)),"Valor inválido nos itens",IF($F1870&lt;&gt;0,"Parcelas não batem com os itens","OK"))))))</f>
        <v/>
      </c>
      <c r="H1870" s="3" t="str">
        <f>IF($A1870="","",IF(COUNTIF($A$9:$A1870,$A1870)=1,1,0))</f>
        <v/>
      </c>
    </row>
    <row r="1871" spans="1:8" x14ac:dyDescent="0.25">
      <c r="A1871" s="32" t="str">
        <f>IF(INDEX(Faturas!$A:$A,ROW()-7)="","",INDEX(Faturas!$A:$A,ROW()-7))</f>
        <v/>
      </c>
      <c r="B1871" s="33" t="str">
        <f>IF($A1871="","",COUNTIF(Itens!$A$2:$A$20001,$A1871))</f>
        <v/>
      </c>
      <c r="C1871" s="34" t="str">
        <f>IF($A1871="","",IFERROR(SUMPRODUCT((Itens!$A$2:$A$20001=$A1871)*Itens!$D$2:$D$20001*(Itens!$E$2:$E$20001-Itens!$F$2:$F$20001)),"erro"))</f>
        <v/>
      </c>
      <c r="D1871" s="33" t="str">
        <f>IF($A1871="","",COUNTIF(Parcelas!$A$2:$A$20001,$A1871))</f>
        <v/>
      </c>
      <c r="E1871" s="34" t="str">
        <f>IF($A1871="","",SUMIF(Parcelas!$A$2:$A$20001,$A1871,Parcelas!$C$2:$C$20001))</f>
        <v/>
      </c>
      <c r="F1871" s="34" t="str">
        <f t="shared" si="29"/>
        <v/>
      </c>
      <c r="G1871" s="32" t="str">
        <f>IF($A1871="","",IF(COUNTIF(Faturas!$A$2:$A$2001,$A1871)&gt;1,"Código repetido na aba Faturas",IF($B1871=0,"Sem itens",IF($D1871=0,"Sem parcelas",IF(NOT(ISNUMBER($C1871)),"Valor inválido nos itens",IF($F1871&lt;&gt;0,"Parcelas não batem com os itens","OK"))))))</f>
        <v/>
      </c>
      <c r="H1871" s="3" t="str">
        <f>IF($A1871="","",IF(COUNTIF($A$9:$A1871,$A1871)=1,1,0))</f>
        <v/>
      </c>
    </row>
    <row r="1872" spans="1:8" x14ac:dyDescent="0.25">
      <c r="A1872" s="32" t="str">
        <f>IF(INDEX(Faturas!$A:$A,ROW()-7)="","",INDEX(Faturas!$A:$A,ROW()-7))</f>
        <v/>
      </c>
      <c r="B1872" s="33" t="str">
        <f>IF($A1872="","",COUNTIF(Itens!$A$2:$A$20001,$A1872))</f>
        <v/>
      </c>
      <c r="C1872" s="34" t="str">
        <f>IF($A1872="","",IFERROR(SUMPRODUCT((Itens!$A$2:$A$20001=$A1872)*Itens!$D$2:$D$20001*(Itens!$E$2:$E$20001-Itens!$F$2:$F$20001)),"erro"))</f>
        <v/>
      </c>
      <c r="D1872" s="33" t="str">
        <f>IF($A1872="","",COUNTIF(Parcelas!$A$2:$A$20001,$A1872))</f>
        <v/>
      </c>
      <c r="E1872" s="34" t="str">
        <f>IF($A1872="","",SUMIF(Parcelas!$A$2:$A$20001,$A1872,Parcelas!$C$2:$C$20001))</f>
        <v/>
      </c>
      <c r="F1872" s="34" t="str">
        <f t="shared" si="29"/>
        <v/>
      </c>
      <c r="G1872" s="32" t="str">
        <f>IF($A1872="","",IF(COUNTIF(Faturas!$A$2:$A$2001,$A1872)&gt;1,"Código repetido na aba Faturas",IF($B1872=0,"Sem itens",IF($D1872=0,"Sem parcelas",IF(NOT(ISNUMBER($C1872)),"Valor inválido nos itens",IF($F1872&lt;&gt;0,"Parcelas não batem com os itens","OK"))))))</f>
        <v/>
      </c>
      <c r="H1872" s="3" t="str">
        <f>IF($A1872="","",IF(COUNTIF($A$9:$A1872,$A1872)=1,1,0))</f>
        <v/>
      </c>
    </row>
    <row r="1873" spans="1:8" x14ac:dyDescent="0.25">
      <c r="A1873" s="32" t="str">
        <f>IF(INDEX(Faturas!$A:$A,ROW()-7)="","",INDEX(Faturas!$A:$A,ROW()-7))</f>
        <v/>
      </c>
      <c r="B1873" s="33" t="str">
        <f>IF($A1873="","",COUNTIF(Itens!$A$2:$A$20001,$A1873))</f>
        <v/>
      </c>
      <c r="C1873" s="34" t="str">
        <f>IF($A1873="","",IFERROR(SUMPRODUCT((Itens!$A$2:$A$20001=$A1873)*Itens!$D$2:$D$20001*(Itens!$E$2:$E$20001-Itens!$F$2:$F$20001)),"erro"))</f>
        <v/>
      </c>
      <c r="D1873" s="33" t="str">
        <f>IF($A1873="","",COUNTIF(Parcelas!$A$2:$A$20001,$A1873))</f>
        <v/>
      </c>
      <c r="E1873" s="34" t="str">
        <f>IF($A1873="","",SUMIF(Parcelas!$A$2:$A$20001,$A1873,Parcelas!$C$2:$C$20001))</f>
        <v/>
      </c>
      <c r="F1873" s="34" t="str">
        <f t="shared" si="29"/>
        <v/>
      </c>
      <c r="G1873" s="32" t="str">
        <f>IF($A1873="","",IF(COUNTIF(Faturas!$A$2:$A$2001,$A1873)&gt;1,"Código repetido na aba Faturas",IF($B1873=0,"Sem itens",IF($D1873=0,"Sem parcelas",IF(NOT(ISNUMBER($C1873)),"Valor inválido nos itens",IF($F1873&lt;&gt;0,"Parcelas não batem com os itens","OK"))))))</f>
        <v/>
      </c>
      <c r="H1873" s="3" t="str">
        <f>IF($A1873="","",IF(COUNTIF($A$9:$A1873,$A1873)=1,1,0))</f>
        <v/>
      </c>
    </row>
    <row r="1874" spans="1:8" x14ac:dyDescent="0.25">
      <c r="A1874" s="32" t="str">
        <f>IF(INDEX(Faturas!$A:$A,ROW()-7)="","",INDEX(Faturas!$A:$A,ROW()-7))</f>
        <v/>
      </c>
      <c r="B1874" s="33" t="str">
        <f>IF($A1874="","",COUNTIF(Itens!$A$2:$A$20001,$A1874))</f>
        <v/>
      </c>
      <c r="C1874" s="34" t="str">
        <f>IF($A1874="","",IFERROR(SUMPRODUCT((Itens!$A$2:$A$20001=$A1874)*Itens!$D$2:$D$20001*(Itens!$E$2:$E$20001-Itens!$F$2:$F$20001)),"erro"))</f>
        <v/>
      </c>
      <c r="D1874" s="33" t="str">
        <f>IF($A1874="","",COUNTIF(Parcelas!$A$2:$A$20001,$A1874))</f>
        <v/>
      </c>
      <c r="E1874" s="34" t="str">
        <f>IF($A1874="","",SUMIF(Parcelas!$A$2:$A$20001,$A1874,Parcelas!$C$2:$C$20001))</f>
        <v/>
      </c>
      <c r="F1874" s="34" t="str">
        <f t="shared" si="29"/>
        <v/>
      </c>
      <c r="G1874" s="32" t="str">
        <f>IF($A1874="","",IF(COUNTIF(Faturas!$A$2:$A$2001,$A1874)&gt;1,"Código repetido na aba Faturas",IF($B1874=0,"Sem itens",IF($D1874=0,"Sem parcelas",IF(NOT(ISNUMBER($C1874)),"Valor inválido nos itens",IF($F1874&lt;&gt;0,"Parcelas não batem com os itens","OK"))))))</f>
        <v/>
      </c>
      <c r="H1874" s="3" t="str">
        <f>IF($A1874="","",IF(COUNTIF($A$9:$A1874,$A1874)=1,1,0))</f>
        <v/>
      </c>
    </row>
    <row r="1875" spans="1:8" x14ac:dyDescent="0.25">
      <c r="A1875" s="32" t="str">
        <f>IF(INDEX(Faturas!$A:$A,ROW()-7)="","",INDEX(Faturas!$A:$A,ROW()-7))</f>
        <v/>
      </c>
      <c r="B1875" s="33" t="str">
        <f>IF($A1875="","",COUNTIF(Itens!$A$2:$A$20001,$A1875))</f>
        <v/>
      </c>
      <c r="C1875" s="34" t="str">
        <f>IF($A1875="","",IFERROR(SUMPRODUCT((Itens!$A$2:$A$20001=$A1875)*Itens!$D$2:$D$20001*(Itens!$E$2:$E$20001-Itens!$F$2:$F$20001)),"erro"))</f>
        <v/>
      </c>
      <c r="D1875" s="33" t="str">
        <f>IF($A1875="","",COUNTIF(Parcelas!$A$2:$A$20001,$A1875))</f>
        <v/>
      </c>
      <c r="E1875" s="34" t="str">
        <f>IF($A1875="","",SUMIF(Parcelas!$A$2:$A$20001,$A1875,Parcelas!$C$2:$C$20001))</f>
        <v/>
      </c>
      <c r="F1875" s="34" t="str">
        <f t="shared" si="29"/>
        <v/>
      </c>
      <c r="G1875" s="32" t="str">
        <f>IF($A1875="","",IF(COUNTIF(Faturas!$A$2:$A$2001,$A1875)&gt;1,"Código repetido na aba Faturas",IF($B1875=0,"Sem itens",IF($D1875=0,"Sem parcelas",IF(NOT(ISNUMBER($C1875)),"Valor inválido nos itens",IF($F1875&lt;&gt;0,"Parcelas não batem com os itens","OK"))))))</f>
        <v/>
      </c>
      <c r="H1875" s="3" t="str">
        <f>IF($A1875="","",IF(COUNTIF($A$9:$A1875,$A1875)=1,1,0))</f>
        <v/>
      </c>
    </row>
    <row r="1876" spans="1:8" x14ac:dyDescent="0.25">
      <c r="A1876" s="32" t="str">
        <f>IF(INDEX(Faturas!$A:$A,ROW()-7)="","",INDEX(Faturas!$A:$A,ROW()-7))</f>
        <v/>
      </c>
      <c r="B1876" s="33" t="str">
        <f>IF($A1876="","",COUNTIF(Itens!$A$2:$A$20001,$A1876))</f>
        <v/>
      </c>
      <c r="C1876" s="34" t="str">
        <f>IF($A1876="","",IFERROR(SUMPRODUCT((Itens!$A$2:$A$20001=$A1876)*Itens!$D$2:$D$20001*(Itens!$E$2:$E$20001-Itens!$F$2:$F$20001)),"erro"))</f>
        <v/>
      </c>
      <c r="D1876" s="33" t="str">
        <f>IF($A1876="","",COUNTIF(Parcelas!$A$2:$A$20001,$A1876))</f>
        <v/>
      </c>
      <c r="E1876" s="34" t="str">
        <f>IF($A1876="","",SUMIF(Parcelas!$A$2:$A$20001,$A1876,Parcelas!$C$2:$C$20001))</f>
        <v/>
      </c>
      <c r="F1876" s="34" t="str">
        <f t="shared" si="29"/>
        <v/>
      </c>
      <c r="G1876" s="32" t="str">
        <f>IF($A1876="","",IF(COUNTIF(Faturas!$A$2:$A$2001,$A1876)&gt;1,"Código repetido na aba Faturas",IF($B1876=0,"Sem itens",IF($D1876=0,"Sem parcelas",IF(NOT(ISNUMBER($C1876)),"Valor inválido nos itens",IF($F1876&lt;&gt;0,"Parcelas não batem com os itens","OK"))))))</f>
        <v/>
      </c>
      <c r="H1876" s="3" t="str">
        <f>IF($A1876="","",IF(COUNTIF($A$9:$A1876,$A1876)=1,1,0))</f>
        <v/>
      </c>
    </row>
    <row r="1877" spans="1:8" x14ac:dyDescent="0.25">
      <c r="A1877" s="32" t="str">
        <f>IF(INDEX(Faturas!$A:$A,ROW()-7)="","",INDEX(Faturas!$A:$A,ROW()-7))</f>
        <v/>
      </c>
      <c r="B1877" s="33" t="str">
        <f>IF($A1877="","",COUNTIF(Itens!$A$2:$A$20001,$A1877))</f>
        <v/>
      </c>
      <c r="C1877" s="34" t="str">
        <f>IF($A1877="","",IFERROR(SUMPRODUCT((Itens!$A$2:$A$20001=$A1877)*Itens!$D$2:$D$20001*(Itens!$E$2:$E$20001-Itens!$F$2:$F$20001)),"erro"))</f>
        <v/>
      </c>
      <c r="D1877" s="33" t="str">
        <f>IF($A1877="","",COUNTIF(Parcelas!$A$2:$A$20001,$A1877))</f>
        <v/>
      </c>
      <c r="E1877" s="34" t="str">
        <f>IF($A1877="","",SUMIF(Parcelas!$A$2:$A$20001,$A1877,Parcelas!$C$2:$C$20001))</f>
        <v/>
      </c>
      <c r="F1877" s="34" t="str">
        <f t="shared" si="29"/>
        <v/>
      </c>
      <c r="G1877" s="32" t="str">
        <f>IF($A1877="","",IF(COUNTIF(Faturas!$A$2:$A$2001,$A1877)&gt;1,"Código repetido na aba Faturas",IF($B1877=0,"Sem itens",IF($D1877=0,"Sem parcelas",IF(NOT(ISNUMBER($C1877)),"Valor inválido nos itens",IF($F1877&lt;&gt;0,"Parcelas não batem com os itens","OK"))))))</f>
        <v/>
      </c>
      <c r="H1877" s="3" t="str">
        <f>IF($A1877="","",IF(COUNTIF($A$9:$A1877,$A1877)=1,1,0))</f>
        <v/>
      </c>
    </row>
    <row r="1878" spans="1:8" x14ac:dyDescent="0.25">
      <c r="A1878" s="32" t="str">
        <f>IF(INDEX(Faturas!$A:$A,ROW()-7)="","",INDEX(Faturas!$A:$A,ROW()-7))</f>
        <v/>
      </c>
      <c r="B1878" s="33" t="str">
        <f>IF($A1878="","",COUNTIF(Itens!$A$2:$A$20001,$A1878))</f>
        <v/>
      </c>
      <c r="C1878" s="34" t="str">
        <f>IF($A1878="","",IFERROR(SUMPRODUCT((Itens!$A$2:$A$20001=$A1878)*Itens!$D$2:$D$20001*(Itens!$E$2:$E$20001-Itens!$F$2:$F$20001)),"erro"))</f>
        <v/>
      </c>
      <c r="D1878" s="33" t="str">
        <f>IF($A1878="","",COUNTIF(Parcelas!$A$2:$A$20001,$A1878))</f>
        <v/>
      </c>
      <c r="E1878" s="34" t="str">
        <f>IF($A1878="","",SUMIF(Parcelas!$A$2:$A$20001,$A1878,Parcelas!$C$2:$C$20001))</f>
        <v/>
      </c>
      <c r="F1878" s="34" t="str">
        <f t="shared" si="29"/>
        <v/>
      </c>
      <c r="G1878" s="32" t="str">
        <f>IF($A1878="","",IF(COUNTIF(Faturas!$A$2:$A$2001,$A1878)&gt;1,"Código repetido na aba Faturas",IF($B1878=0,"Sem itens",IF($D1878=0,"Sem parcelas",IF(NOT(ISNUMBER($C1878)),"Valor inválido nos itens",IF($F1878&lt;&gt;0,"Parcelas não batem com os itens","OK"))))))</f>
        <v/>
      </c>
      <c r="H1878" s="3" t="str">
        <f>IF($A1878="","",IF(COUNTIF($A$9:$A1878,$A1878)=1,1,0))</f>
        <v/>
      </c>
    </row>
    <row r="1879" spans="1:8" x14ac:dyDescent="0.25">
      <c r="A1879" s="32" t="str">
        <f>IF(INDEX(Faturas!$A:$A,ROW()-7)="","",INDEX(Faturas!$A:$A,ROW()-7))</f>
        <v/>
      </c>
      <c r="B1879" s="33" t="str">
        <f>IF($A1879="","",COUNTIF(Itens!$A$2:$A$20001,$A1879))</f>
        <v/>
      </c>
      <c r="C1879" s="34" t="str">
        <f>IF($A1879="","",IFERROR(SUMPRODUCT((Itens!$A$2:$A$20001=$A1879)*Itens!$D$2:$D$20001*(Itens!$E$2:$E$20001-Itens!$F$2:$F$20001)),"erro"))</f>
        <v/>
      </c>
      <c r="D1879" s="33" t="str">
        <f>IF($A1879="","",COUNTIF(Parcelas!$A$2:$A$20001,$A1879))</f>
        <v/>
      </c>
      <c r="E1879" s="34" t="str">
        <f>IF($A1879="","",SUMIF(Parcelas!$A$2:$A$20001,$A1879,Parcelas!$C$2:$C$20001))</f>
        <v/>
      </c>
      <c r="F1879" s="34" t="str">
        <f t="shared" si="29"/>
        <v/>
      </c>
      <c r="G1879" s="32" t="str">
        <f>IF($A1879="","",IF(COUNTIF(Faturas!$A$2:$A$2001,$A1879)&gt;1,"Código repetido na aba Faturas",IF($B1879=0,"Sem itens",IF($D1879=0,"Sem parcelas",IF(NOT(ISNUMBER($C1879)),"Valor inválido nos itens",IF($F1879&lt;&gt;0,"Parcelas não batem com os itens","OK"))))))</f>
        <v/>
      </c>
      <c r="H1879" s="3" t="str">
        <f>IF($A1879="","",IF(COUNTIF($A$9:$A1879,$A1879)=1,1,0))</f>
        <v/>
      </c>
    </row>
    <row r="1880" spans="1:8" x14ac:dyDescent="0.25">
      <c r="A1880" s="32" t="str">
        <f>IF(INDEX(Faturas!$A:$A,ROW()-7)="","",INDEX(Faturas!$A:$A,ROW()-7))</f>
        <v/>
      </c>
      <c r="B1880" s="33" t="str">
        <f>IF($A1880="","",COUNTIF(Itens!$A$2:$A$20001,$A1880))</f>
        <v/>
      </c>
      <c r="C1880" s="34" t="str">
        <f>IF($A1880="","",IFERROR(SUMPRODUCT((Itens!$A$2:$A$20001=$A1880)*Itens!$D$2:$D$20001*(Itens!$E$2:$E$20001-Itens!$F$2:$F$20001)),"erro"))</f>
        <v/>
      </c>
      <c r="D1880" s="33" t="str">
        <f>IF($A1880="","",COUNTIF(Parcelas!$A$2:$A$20001,$A1880))</f>
        <v/>
      </c>
      <c r="E1880" s="34" t="str">
        <f>IF($A1880="","",SUMIF(Parcelas!$A$2:$A$20001,$A1880,Parcelas!$C$2:$C$20001))</f>
        <v/>
      </c>
      <c r="F1880" s="34" t="str">
        <f t="shared" si="29"/>
        <v/>
      </c>
      <c r="G1880" s="32" t="str">
        <f>IF($A1880="","",IF(COUNTIF(Faturas!$A$2:$A$2001,$A1880)&gt;1,"Código repetido na aba Faturas",IF($B1880=0,"Sem itens",IF($D1880=0,"Sem parcelas",IF(NOT(ISNUMBER($C1880)),"Valor inválido nos itens",IF($F1880&lt;&gt;0,"Parcelas não batem com os itens","OK"))))))</f>
        <v/>
      </c>
      <c r="H1880" s="3" t="str">
        <f>IF($A1880="","",IF(COUNTIF($A$9:$A1880,$A1880)=1,1,0))</f>
        <v/>
      </c>
    </row>
    <row r="1881" spans="1:8" x14ac:dyDescent="0.25">
      <c r="A1881" s="32" t="str">
        <f>IF(INDEX(Faturas!$A:$A,ROW()-7)="","",INDEX(Faturas!$A:$A,ROW()-7))</f>
        <v/>
      </c>
      <c r="B1881" s="33" t="str">
        <f>IF($A1881="","",COUNTIF(Itens!$A$2:$A$20001,$A1881))</f>
        <v/>
      </c>
      <c r="C1881" s="34" t="str">
        <f>IF($A1881="","",IFERROR(SUMPRODUCT((Itens!$A$2:$A$20001=$A1881)*Itens!$D$2:$D$20001*(Itens!$E$2:$E$20001-Itens!$F$2:$F$20001)),"erro"))</f>
        <v/>
      </c>
      <c r="D1881" s="33" t="str">
        <f>IF($A1881="","",COUNTIF(Parcelas!$A$2:$A$20001,$A1881))</f>
        <v/>
      </c>
      <c r="E1881" s="34" t="str">
        <f>IF($A1881="","",SUMIF(Parcelas!$A$2:$A$20001,$A1881,Parcelas!$C$2:$C$20001))</f>
        <v/>
      </c>
      <c r="F1881" s="34" t="str">
        <f t="shared" si="29"/>
        <v/>
      </c>
      <c r="G1881" s="32" t="str">
        <f>IF($A1881="","",IF(COUNTIF(Faturas!$A$2:$A$2001,$A1881)&gt;1,"Código repetido na aba Faturas",IF($B1881=0,"Sem itens",IF($D1881=0,"Sem parcelas",IF(NOT(ISNUMBER($C1881)),"Valor inválido nos itens",IF($F1881&lt;&gt;0,"Parcelas não batem com os itens","OK"))))))</f>
        <v/>
      </c>
      <c r="H1881" s="3" t="str">
        <f>IF($A1881="","",IF(COUNTIF($A$9:$A1881,$A1881)=1,1,0))</f>
        <v/>
      </c>
    </row>
    <row r="1882" spans="1:8" x14ac:dyDescent="0.25">
      <c r="A1882" s="32" t="str">
        <f>IF(INDEX(Faturas!$A:$A,ROW()-7)="","",INDEX(Faturas!$A:$A,ROW()-7))</f>
        <v/>
      </c>
      <c r="B1882" s="33" t="str">
        <f>IF($A1882="","",COUNTIF(Itens!$A$2:$A$20001,$A1882))</f>
        <v/>
      </c>
      <c r="C1882" s="34" t="str">
        <f>IF($A1882="","",IFERROR(SUMPRODUCT((Itens!$A$2:$A$20001=$A1882)*Itens!$D$2:$D$20001*(Itens!$E$2:$E$20001-Itens!$F$2:$F$20001)),"erro"))</f>
        <v/>
      </c>
      <c r="D1882" s="33" t="str">
        <f>IF($A1882="","",COUNTIF(Parcelas!$A$2:$A$20001,$A1882))</f>
        <v/>
      </c>
      <c r="E1882" s="34" t="str">
        <f>IF($A1882="","",SUMIF(Parcelas!$A$2:$A$20001,$A1882,Parcelas!$C$2:$C$20001))</f>
        <v/>
      </c>
      <c r="F1882" s="34" t="str">
        <f t="shared" si="29"/>
        <v/>
      </c>
      <c r="G1882" s="32" t="str">
        <f>IF($A1882="","",IF(COUNTIF(Faturas!$A$2:$A$2001,$A1882)&gt;1,"Código repetido na aba Faturas",IF($B1882=0,"Sem itens",IF($D1882=0,"Sem parcelas",IF(NOT(ISNUMBER($C1882)),"Valor inválido nos itens",IF($F1882&lt;&gt;0,"Parcelas não batem com os itens","OK"))))))</f>
        <v/>
      </c>
      <c r="H1882" s="3" t="str">
        <f>IF($A1882="","",IF(COUNTIF($A$9:$A1882,$A1882)=1,1,0))</f>
        <v/>
      </c>
    </row>
    <row r="1883" spans="1:8" x14ac:dyDescent="0.25">
      <c r="A1883" s="32" t="str">
        <f>IF(INDEX(Faturas!$A:$A,ROW()-7)="","",INDEX(Faturas!$A:$A,ROW()-7))</f>
        <v/>
      </c>
      <c r="B1883" s="33" t="str">
        <f>IF($A1883="","",COUNTIF(Itens!$A$2:$A$20001,$A1883))</f>
        <v/>
      </c>
      <c r="C1883" s="34" t="str">
        <f>IF($A1883="","",IFERROR(SUMPRODUCT((Itens!$A$2:$A$20001=$A1883)*Itens!$D$2:$D$20001*(Itens!$E$2:$E$20001-Itens!$F$2:$F$20001)),"erro"))</f>
        <v/>
      </c>
      <c r="D1883" s="33" t="str">
        <f>IF($A1883="","",COUNTIF(Parcelas!$A$2:$A$20001,$A1883))</f>
        <v/>
      </c>
      <c r="E1883" s="34" t="str">
        <f>IF($A1883="","",SUMIF(Parcelas!$A$2:$A$20001,$A1883,Parcelas!$C$2:$C$20001))</f>
        <v/>
      </c>
      <c r="F1883" s="34" t="str">
        <f t="shared" si="29"/>
        <v/>
      </c>
      <c r="G1883" s="32" t="str">
        <f>IF($A1883="","",IF(COUNTIF(Faturas!$A$2:$A$2001,$A1883)&gt;1,"Código repetido na aba Faturas",IF($B1883=0,"Sem itens",IF($D1883=0,"Sem parcelas",IF(NOT(ISNUMBER($C1883)),"Valor inválido nos itens",IF($F1883&lt;&gt;0,"Parcelas não batem com os itens","OK"))))))</f>
        <v/>
      </c>
      <c r="H1883" s="3" t="str">
        <f>IF($A1883="","",IF(COUNTIF($A$9:$A1883,$A1883)=1,1,0))</f>
        <v/>
      </c>
    </row>
    <row r="1884" spans="1:8" x14ac:dyDescent="0.25">
      <c r="A1884" s="32" t="str">
        <f>IF(INDEX(Faturas!$A:$A,ROW()-7)="","",INDEX(Faturas!$A:$A,ROW()-7))</f>
        <v/>
      </c>
      <c r="B1884" s="33" t="str">
        <f>IF($A1884="","",COUNTIF(Itens!$A$2:$A$20001,$A1884))</f>
        <v/>
      </c>
      <c r="C1884" s="34" t="str">
        <f>IF($A1884="","",IFERROR(SUMPRODUCT((Itens!$A$2:$A$20001=$A1884)*Itens!$D$2:$D$20001*(Itens!$E$2:$E$20001-Itens!$F$2:$F$20001)),"erro"))</f>
        <v/>
      </c>
      <c r="D1884" s="33" t="str">
        <f>IF($A1884="","",COUNTIF(Parcelas!$A$2:$A$20001,$A1884))</f>
        <v/>
      </c>
      <c r="E1884" s="34" t="str">
        <f>IF($A1884="","",SUMIF(Parcelas!$A$2:$A$20001,$A1884,Parcelas!$C$2:$C$20001))</f>
        <v/>
      </c>
      <c r="F1884" s="34" t="str">
        <f t="shared" si="29"/>
        <v/>
      </c>
      <c r="G1884" s="32" t="str">
        <f>IF($A1884="","",IF(COUNTIF(Faturas!$A$2:$A$2001,$A1884)&gt;1,"Código repetido na aba Faturas",IF($B1884=0,"Sem itens",IF($D1884=0,"Sem parcelas",IF(NOT(ISNUMBER($C1884)),"Valor inválido nos itens",IF($F1884&lt;&gt;0,"Parcelas não batem com os itens","OK"))))))</f>
        <v/>
      </c>
      <c r="H1884" s="3" t="str">
        <f>IF($A1884="","",IF(COUNTIF($A$9:$A1884,$A1884)=1,1,0))</f>
        <v/>
      </c>
    </row>
    <row r="1885" spans="1:8" x14ac:dyDescent="0.25">
      <c r="A1885" s="32" t="str">
        <f>IF(INDEX(Faturas!$A:$A,ROW()-7)="","",INDEX(Faturas!$A:$A,ROW()-7))</f>
        <v/>
      </c>
      <c r="B1885" s="33" t="str">
        <f>IF($A1885="","",COUNTIF(Itens!$A$2:$A$20001,$A1885))</f>
        <v/>
      </c>
      <c r="C1885" s="34" t="str">
        <f>IF($A1885="","",IFERROR(SUMPRODUCT((Itens!$A$2:$A$20001=$A1885)*Itens!$D$2:$D$20001*(Itens!$E$2:$E$20001-Itens!$F$2:$F$20001)),"erro"))</f>
        <v/>
      </c>
      <c r="D1885" s="33" t="str">
        <f>IF($A1885="","",COUNTIF(Parcelas!$A$2:$A$20001,$A1885))</f>
        <v/>
      </c>
      <c r="E1885" s="34" t="str">
        <f>IF($A1885="","",SUMIF(Parcelas!$A$2:$A$20001,$A1885,Parcelas!$C$2:$C$20001))</f>
        <v/>
      </c>
      <c r="F1885" s="34" t="str">
        <f t="shared" si="29"/>
        <v/>
      </c>
      <c r="G1885" s="32" t="str">
        <f>IF($A1885="","",IF(COUNTIF(Faturas!$A$2:$A$2001,$A1885)&gt;1,"Código repetido na aba Faturas",IF($B1885=0,"Sem itens",IF($D1885=0,"Sem parcelas",IF(NOT(ISNUMBER($C1885)),"Valor inválido nos itens",IF($F1885&lt;&gt;0,"Parcelas não batem com os itens","OK"))))))</f>
        <v/>
      </c>
      <c r="H1885" s="3" t="str">
        <f>IF($A1885="","",IF(COUNTIF($A$9:$A1885,$A1885)=1,1,0))</f>
        <v/>
      </c>
    </row>
    <row r="1886" spans="1:8" x14ac:dyDescent="0.25">
      <c r="A1886" s="32" t="str">
        <f>IF(INDEX(Faturas!$A:$A,ROW()-7)="","",INDEX(Faturas!$A:$A,ROW()-7))</f>
        <v/>
      </c>
      <c r="B1886" s="33" t="str">
        <f>IF($A1886="","",COUNTIF(Itens!$A$2:$A$20001,$A1886))</f>
        <v/>
      </c>
      <c r="C1886" s="34" t="str">
        <f>IF($A1886="","",IFERROR(SUMPRODUCT((Itens!$A$2:$A$20001=$A1886)*Itens!$D$2:$D$20001*(Itens!$E$2:$E$20001-Itens!$F$2:$F$20001)),"erro"))</f>
        <v/>
      </c>
      <c r="D1886" s="33" t="str">
        <f>IF($A1886="","",COUNTIF(Parcelas!$A$2:$A$20001,$A1886))</f>
        <v/>
      </c>
      <c r="E1886" s="34" t="str">
        <f>IF($A1886="","",SUMIF(Parcelas!$A$2:$A$20001,$A1886,Parcelas!$C$2:$C$20001))</f>
        <v/>
      </c>
      <c r="F1886" s="34" t="str">
        <f t="shared" si="29"/>
        <v/>
      </c>
      <c r="G1886" s="32" t="str">
        <f>IF($A1886="","",IF(COUNTIF(Faturas!$A$2:$A$2001,$A1886)&gt;1,"Código repetido na aba Faturas",IF($B1886=0,"Sem itens",IF($D1886=0,"Sem parcelas",IF(NOT(ISNUMBER($C1886)),"Valor inválido nos itens",IF($F1886&lt;&gt;0,"Parcelas não batem com os itens","OK"))))))</f>
        <v/>
      </c>
      <c r="H1886" s="3" t="str">
        <f>IF($A1886="","",IF(COUNTIF($A$9:$A1886,$A1886)=1,1,0))</f>
        <v/>
      </c>
    </row>
    <row r="1887" spans="1:8" x14ac:dyDescent="0.25">
      <c r="A1887" s="32" t="str">
        <f>IF(INDEX(Faturas!$A:$A,ROW()-7)="","",INDEX(Faturas!$A:$A,ROW()-7))</f>
        <v/>
      </c>
      <c r="B1887" s="33" t="str">
        <f>IF($A1887="","",COUNTIF(Itens!$A$2:$A$20001,$A1887))</f>
        <v/>
      </c>
      <c r="C1887" s="34" t="str">
        <f>IF($A1887="","",IFERROR(SUMPRODUCT((Itens!$A$2:$A$20001=$A1887)*Itens!$D$2:$D$20001*(Itens!$E$2:$E$20001-Itens!$F$2:$F$20001)),"erro"))</f>
        <v/>
      </c>
      <c r="D1887" s="33" t="str">
        <f>IF($A1887="","",COUNTIF(Parcelas!$A$2:$A$20001,$A1887))</f>
        <v/>
      </c>
      <c r="E1887" s="34" t="str">
        <f>IF($A1887="","",SUMIF(Parcelas!$A$2:$A$20001,$A1887,Parcelas!$C$2:$C$20001))</f>
        <v/>
      </c>
      <c r="F1887" s="34" t="str">
        <f t="shared" si="29"/>
        <v/>
      </c>
      <c r="G1887" s="32" t="str">
        <f>IF($A1887="","",IF(COUNTIF(Faturas!$A$2:$A$2001,$A1887)&gt;1,"Código repetido na aba Faturas",IF($B1887=0,"Sem itens",IF($D1887=0,"Sem parcelas",IF(NOT(ISNUMBER($C1887)),"Valor inválido nos itens",IF($F1887&lt;&gt;0,"Parcelas não batem com os itens","OK"))))))</f>
        <v/>
      </c>
      <c r="H1887" s="3" t="str">
        <f>IF($A1887="","",IF(COUNTIF($A$9:$A1887,$A1887)=1,1,0))</f>
        <v/>
      </c>
    </row>
    <row r="1888" spans="1:8" x14ac:dyDescent="0.25">
      <c r="A1888" s="32" t="str">
        <f>IF(INDEX(Faturas!$A:$A,ROW()-7)="","",INDEX(Faturas!$A:$A,ROW()-7))</f>
        <v/>
      </c>
      <c r="B1888" s="33" t="str">
        <f>IF($A1888="","",COUNTIF(Itens!$A$2:$A$20001,$A1888))</f>
        <v/>
      </c>
      <c r="C1888" s="34" t="str">
        <f>IF($A1888="","",IFERROR(SUMPRODUCT((Itens!$A$2:$A$20001=$A1888)*Itens!$D$2:$D$20001*(Itens!$E$2:$E$20001-Itens!$F$2:$F$20001)),"erro"))</f>
        <v/>
      </c>
      <c r="D1888" s="33" t="str">
        <f>IF($A1888="","",COUNTIF(Parcelas!$A$2:$A$20001,$A1888))</f>
        <v/>
      </c>
      <c r="E1888" s="34" t="str">
        <f>IF($A1888="","",SUMIF(Parcelas!$A$2:$A$20001,$A1888,Parcelas!$C$2:$C$20001))</f>
        <v/>
      </c>
      <c r="F1888" s="34" t="str">
        <f t="shared" si="29"/>
        <v/>
      </c>
      <c r="G1888" s="32" t="str">
        <f>IF($A1888="","",IF(COUNTIF(Faturas!$A$2:$A$2001,$A1888)&gt;1,"Código repetido na aba Faturas",IF($B1888=0,"Sem itens",IF($D1888=0,"Sem parcelas",IF(NOT(ISNUMBER($C1888)),"Valor inválido nos itens",IF($F1888&lt;&gt;0,"Parcelas não batem com os itens","OK"))))))</f>
        <v/>
      </c>
      <c r="H1888" s="3" t="str">
        <f>IF($A1888="","",IF(COUNTIF($A$9:$A1888,$A1888)=1,1,0))</f>
        <v/>
      </c>
    </row>
    <row r="1889" spans="1:8" x14ac:dyDescent="0.25">
      <c r="A1889" s="32" t="str">
        <f>IF(INDEX(Faturas!$A:$A,ROW()-7)="","",INDEX(Faturas!$A:$A,ROW()-7))</f>
        <v/>
      </c>
      <c r="B1889" s="33" t="str">
        <f>IF($A1889="","",COUNTIF(Itens!$A$2:$A$20001,$A1889))</f>
        <v/>
      </c>
      <c r="C1889" s="34" t="str">
        <f>IF($A1889="","",IFERROR(SUMPRODUCT((Itens!$A$2:$A$20001=$A1889)*Itens!$D$2:$D$20001*(Itens!$E$2:$E$20001-Itens!$F$2:$F$20001)),"erro"))</f>
        <v/>
      </c>
      <c r="D1889" s="33" t="str">
        <f>IF($A1889="","",COUNTIF(Parcelas!$A$2:$A$20001,$A1889))</f>
        <v/>
      </c>
      <c r="E1889" s="34" t="str">
        <f>IF($A1889="","",SUMIF(Parcelas!$A$2:$A$20001,$A1889,Parcelas!$C$2:$C$20001))</f>
        <v/>
      </c>
      <c r="F1889" s="34" t="str">
        <f t="shared" si="29"/>
        <v/>
      </c>
      <c r="G1889" s="32" t="str">
        <f>IF($A1889="","",IF(COUNTIF(Faturas!$A$2:$A$2001,$A1889)&gt;1,"Código repetido na aba Faturas",IF($B1889=0,"Sem itens",IF($D1889=0,"Sem parcelas",IF(NOT(ISNUMBER($C1889)),"Valor inválido nos itens",IF($F1889&lt;&gt;0,"Parcelas não batem com os itens","OK"))))))</f>
        <v/>
      </c>
      <c r="H1889" s="3" t="str">
        <f>IF($A1889="","",IF(COUNTIF($A$9:$A1889,$A1889)=1,1,0))</f>
        <v/>
      </c>
    </row>
    <row r="1890" spans="1:8" x14ac:dyDescent="0.25">
      <c r="A1890" s="32" t="str">
        <f>IF(INDEX(Faturas!$A:$A,ROW()-7)="","",INDEX(Faturas!$A:$A,ROW()-7))</f>
        <v/>
      </c>
      <c r="B1890" s="33" t="str">
        <f>IF($A1890="","",COUNTIF(Itens!$A$2:$A$20001,$A1890))</f>
        <v/>
      </c>
      <c r="C1890" s="34" t="str">
        <f>IF($A1890="","",IFERROR(SUMPRODUCT((Itens!$A$2:$A$20001=$A1890)*Itens!$D$2:$D$20001*(Itens!$E$2:$E$20001-Itens!$F$2:$F$20001)),"erro"))</f>
        <v/>
      </c>
      <c r="D1890" s="33" t="str">
        <f>IF($A1890="","",COUNTIF(Parcelas!$A$2:$A$20001,$A1890))</f>
        <v/>
      </c>
      <c r="E1890" s="34" t="str">
        <f>IF($A1890="","",SUMIF(Parcelas!$A$2:$A$20001,$A1890,Parcelas!$C$2:$C$20001))</f>
        <v/>
      </c>
      <c r="F1890" s="34" t="str">
        <f t="shared" si="29"/>
        <v/>
      </c>
      <c r="G1890" s="32" t="str">
        <f>IF($A1890="","",IF(COUNTIF(Faturas!$A$2:$A$2001,$A1890)&gt;1,"Código repetido na aba Faturas",IF($B1890=0,"Sem itens",IF($D1890=0,"Sem parcelas",IF(NOT(ISNUMBER($C1890)),"Valor inválido nos itens",IF($F1890&lt;&gt;0,"Parcelas não batem com os itens","OK"))))))</f>
        <v/>
      </c>
      <c r="H1890" s="3" t="str">
        <f>IF($A1890="","",IF(COUNTIF($A$9:$A1890,$A1890)=1,1,0))</f>
        <v/>
      </c>
    </row>
    <row r="1891" spans="1:8" x14ac:dyDescent="0.25">
      <c r="A1891" s="32" t="str">
        <f>IF(INDEX(Faturas!$A:$A,ROW()-7)="","",INDEX(Faturas!$A:$A,ROW()-7))</f>
        <v/>
      </c>
      <c r="B1891" s="33" t="str">
        <f>IF($A1891="","",COUNTIF(Itens!$A$2:$A$20001,$A1891))</f>
        <v/>
      </c>
      <c r="C1891" s="34" t="str">
        <f>IF($A1891="","",IFERROR(SUMPRODUCT((Itens!$A$2:$A$20001=$A1891)*Itens!$D$2:$D$20001*(Itens!$E$2:$E$20001-Itens!$F$2:$F$20001)),"erro"))</f>
        <v/>
      </c>
      <c r="D1891" s="33" t="str">
        <f>IF($A1891="","",COUNTIF(Parcelas!$A$2:$A$20001,$A1891))</f>
        <v/>
      </c>
      <c r="E1891" s="34" t="str">
        <f>IF($A1891="","",SUMIF(Parcelas!$A$2:$A$20001,$A1891,Parcelas!$C$2:$C$20001))</f>
        <v/>
      </c>
      <c r="F1891" s="34" t="str">
        <f t="shared" si="29"/>
        <v/>
      </c>
      <c r="G1891" s="32" t="str">
        <f>IF($A1891="","",IF(COUNTIF(Faturas!$A$2:$A$2001,$A1891)&gt;1,"Código repetido na aba Faturas",IF($B1891=0,"Sem itens",IF($D1891=0,"Sem parcelas",IF(NOT(ISNUMBER($C1891)),"Valor inválido nos itens",IF($F1891&lt;&gt;0,"Parcelas não batem com os itens","OK"))))))</f>
        <v/>
      </c>
      <c r="H1891" s="3" t="str">
        <f>IF($A1891="","",IF(COUNTIF($A$9:$A1891,$A1891)=1,1,0))</f>
        <v/>
      </c>
    </row>
    <row r="1892" spans="1:8" x14ac:dyDescent="0.25">
      <c r="A1892" s="32" t="str">
        <f>IF(INDEX(Faturas!$A:$A,ROW()-7)="","",INDEX(Faturas!$A:$A,ROW()-7))</f>
        <v/>
      </c>
      <c r="B1892" s="33" t="str">
        <f>IF($A1892="","",COUNTIF(Itens!$A$2:$A$20001,$A1892))</f>
        <v/>
      </c>
      <c r="C1892" s="34" t="str">
        <f>IF($A1892="","",IFERROR(SUMPRODUCT((Itens!$A$2:$A$20001=$A1892)*Itens!$D$2:$D$20001*(Itens!$E$2:$E$20001-Itens!$F$2:$F$20001)),"erro"))</f>
        <v/>
      </c>
      <c r="D1892" s="33" t="str">
        <f>IF($A1892="","",COUNTIF(Parcelas!$A$2:$A$20001,$A1892))</f>
        <v/>
      </c>
      <c r="E1892" s="34" t="str">
        <f>IF($A1892="","",SUMIF(Parcelas!$A$2:$A$20001,$A1892,Parcelas!$C$2:$C$20001))</f>
        <v/>
      </c>
      <c r="F1892" s="34" t="str">
        <f t="shared" si="29"/>
        <v/>
      </c>
      <c r="G1892" s="32" t="str">
        <f>IF($A1892="","",IF(COUNTIF(Faturas!$A$2:$A$2001,$A1892)&gt;1,"Código repetido na aba Faturas",IF($B1892=0,"Sem itens",IF($D1892=0,"Sem parcelas",IF(NOT(ISNUMBER($C1892)),"Valor inválido nos itens",IF($F1892&lt;&gt;0,"Parcelas não batem com os itens","OK"))))))</f>
        <v/>
      </c>
      <c r="H1892" s="3" t="str">
        <f>IF($A1892="","",IF(COUNTIF($A$9:$A1892,$A1892)=1,1,0))</f>
        <v/>
      </c>
    </row>
    <row r="1893" spans="1:8" x14ac:dyDescent="0.25">
      <c r="A1893" s="32" t="str">
        <f>IF(INDEX(Faturas!$A:$A,ROW()-7)="","",INDEX(Faturas!$A:$A,ROW()-7))</f>
        <v/>
      </c>
      <c r="B1893" s="33" t="str">
        <f>IF($A1893="","",COUNTIF(Itens!$A$2:$A$20001,$A1893))</f>
        <v/>
      </c>
      <c r="C1893" s="34" t="str">
        <f>IF($A1893="","",IFERROR(SUMPRODUCT((Itens!$A$2:$A$20001=$A1893)*Itens!$D$2:$D$20001*(Itens!$E$2:$E$20001-Itens!$F$2:$F$20001)),"erro"))</f>
        <v/>
      </c>
      <c r="D1893" s="33" t="str">
        <f>IF($A1893="","",COUNTIF(Parcelas!$A$2:$A$20001,$A1893))</f>
        <v/>
      </c>
      <c r="E1893" s="34" t="str">
        <f>IF($A1893="","",SUMIF(Parcelas!$A$2:$A$20001,$A1893,Parcelas!$C$2:$C$20001))</f>
        <v/>
      </c>
      <c r="F1893" s="34" t="str">
        <f t="shared" si="29"/>
        <v/>
      </c>
      <c r="G1893" s="32" t="str">
        <f>IF($A1893="","",IF(COUNTIF(Faturas!$A$2:$A$2001,$A1893)&gt;1,"Código repetido na aba Faturas",IF($B1893=0,"Sem itens",IF($D1893=0,"Sem parcelas",IF(NOT(ISNUMBER($C1893)),"Valor inválido nos itens",IF($F1893&lt;&gt;0,"Parcelas não batem com os itens","OK"))))))</f>
        <v/>
      </c>
      <c r="H1893" s="3" t="str">
        <f>IF($A1893="","",IF(COUNTIF($A$9:$A1893,$A1893)=1,1,0))</f>
        <v/>
      </c>
    </row>
    <row r="1894" spans="1:8" x14ac:dyDescent="0.25">
      <c r="A1894" s="32" t="str">
        <f>IF(INDEX(Faturas!$A:$A,ROW()-7)="","",INDEX(Faturas!$A:$A,ROW()-7))</f>
        <v/>
      </c>
      <c r="B1894" s="33" t="str">
        <f>IF($A1894="","",COUNTIF(Itens!$A$2:$A$20001,$A1894))</f>
        <v/>
      </c>
      <c r="C1894" s="34" t="str">
        <f>IF($A1894="","",IFERROR(SUMPRODUCT((Itens!$A$2:$A$20001=$A1894)*Itens!$D$2:$D$20001*(Itens!$E$2:$E$20001-Itens!$F$2:$F$20001)),"erro"))</f>
        <v/>
      </c>
      <c r="D1894" s="33" t="str">
        <f>IF($A1894="","",COUNTIF(Parcelas!$A$2:$A$20001,$A1894))</f>
        <v/>
      </c>
      <c r="E1894" s="34" t="str">
        <f>IF($A1894="","",SUMIF(Parcelas!$A$2:$A$20001,$A1894,Parcelas!$C$2:$C$20001))</f>
        <v/>
      </c>
      <c r="F1894" s="34" t="str">
        <f t="shared" si="29"/>
        <v/>
      </c>
      <c r="G1894" s="32" t="str">
        <f>IF($A1894="","",IF(COUNTIF(Faturas!$A$2:$A$2001,$A1894)&gt;1,"Código repetido na aba Faturas",IF($B1894=0,"Sem itens",IF($D1894=0,"Sem parcelas",IF(NOT(ISNUMBER($C1894)),"Valor inválido nos itens",IF($F1894&lt;&gt;0,"Parcelas não batem com os itens","OK"))))))</f>
        <v/>
      </c>
      <c r="H1894" s="3" t="str">
        <f>IF($A1894="","",IF(COUNTIF($A$9:$A1894,$A1894)=1,1,0))</f>
        <v/>
      </c>
    </row>
    <row r="1895" spans="1:8" x14ac:dyDescent="0.25">
      <c r="A1895" s="32" t="str">
        <f>IF(INDEX(Faturas!$A:$A,ROW()-7)="","",INDEX(Faturas!$A:$A,ROW()-7))</f>
        <v/>
      </c>
      <c r="B1895" s="33" t="str">
        <f>IF($A1895="","",COUNTIF(Itens!$A$2:$A$20001,$A1895))</f>
        <v/>
      </c>
      <c r="C1895" s="34" t="str">
        <f>IF($A1895="","",IFERROR(SUMPRODUCT((Itens!$A$2:$A$20001=$A1895)*Itens!$D$2:$D$20001*(Itens!$E$2:$E$20001-Itens!$F$2:$F$20001)),"erro"))</f>
        <v/>
      </c>
      <c r="D1895" s="33" t="str">
        <f>IF($A1895="","",COUNTIF(Parcelas!$A$2:$A$20001,$A1895))</f>
        <v/>
      </c>
      <c r="E1895" s="34" t="str">
        <f>IF($A1895="","",SUMIF(Parcelas!$A$2:$A$20001,$A1895,Parcelas!$C$2:$C$20001))</f>
        <v/>
      </c>
      <c r="F1895" s="34" t="str">
        <f t="shared" si="29"/>
        <v/>
      </c>
      <c r="G1895" s="32" t="str">
        <f>IF($A1895="","",IF(COUNTIF(Faturas!$A$2:$A$2001,$A1895)&gt;1,"Código repetido na aba Faturas",IF($B1895=0,"Sem itens",IF($D1895=0,"Sem parcelas",IF(NOT(ISNUMBER($C1895)),"Valor inválido nos itens",IF($F1895&lt;&gt;0,"Parcelas não batem com os itens","OK"))))))</f>
        <v/>
      </c>
      <c r="H1895" s="3" t="str">
        <f>IF($A1895="","",IF(COUNTIF($A$9:$A1895,$A1895)=1,1,0))</f>
        <v/>
      </c>
    </row>
    <row r="1896" spans="1:8" x14ac:dyDescent="0.25">
      <c r="A1896" s="32" t="str">
        <f>IF(INDEX(Faturas!$A:$A,ROW()-7)="","",INDEX(Faturas!$A:$A,ROW()-7))</f>
        <v/>
      </c>
      <c r="B1896" s="33" t="str">
        <f>IF($A1896="","",COUNTIF(Itens!$A$2:$A$20001,$A1896))</f>
        <v/>
      </c>
      <c r="C1896" s="34" t="str">
        <f>IF($A1896="","",IFERROR(SUMPRODUCT((Itens!$A$2:$A$20001=$A1896)*Itens!$D$2:$D$20001*(Itens!$E$2:$E$20001-Itens!$F$2:$F$20001)),"erro"))</f>
        <v/>
      </c>
      <c r="D1896" s="33" t="str">
        <f>IF($A1896="","",COUNTIF(Parcelas!$A$2:$A$20001,$A1896))</f>
        <v/>
      </c>
      <c r="E1896" s="34" t="str">
        <f>IF($A1896="","",SUMIF(Parcelas!$A$2:$A$20001,$A1896,Parcelas!$C$2:$C$20001))</f>
        <v/>
      </c>
      <c r="F1896" s="34" t="str">
        <f t="shared" si="29"/>
        <v/>
      </c>
      <c r="G1896" s="32" t="str">
        <f>IF($A1896="","",IF(COUNTIF(Faturas!$A$2:$A$2001,$A1896)&gt;1,"Código repetido na aba Faturas",IF($B1896=0,"Sem itens",IF($D1896=0,"Sem parcelas",IF(NOT(ISNUMBER($C1896)),"Valor inválido nos itens",IF($F1896&lt;&gt;0,"Parcelas não batem com os itens","OK"))))))</f>
        <v/>
      </c>
      <c r="H1896" s="3" t="str">
        <f>IF($A1896="","",IF(COUNTIF($A$9:$A1896,$A1896)=1,1,0))</f>
        <v/>
      </c>
    </row>
    <row r="1897" spans="1:8" x14ac:dyDescent="0.25">
      <c r="A1897" s="32" t="str">
        <f>IF(INDEX(Faturas!$A:$A,ROW()-7)="","",INDEX(Faturas!$A:$A,ROW()-7))</f>
        <v/>
      </c>
      <c r="B1897" s="33" t="str">
        <f>IF($A1897="","",COUNTIF(Itens!$A$2:$A$20001,$A1897))</f>
        <v/>
      </c>
      <c r="C1897" s="34" t="str">
        <f>IF($A1897="","",IFERROR(SUMPRODUCT((Itens!$A$2:$A$20001=$A1897)*Itens!$D$2:$D$20001*(Itens!$E$2:$E$20001-Itens!$F$2:$F$20001)),"erro"))</f>
        <v/>
      </c>
      <c r="D1897" s="33" t="str">
        <f>IF($A1897="","",COUNTIF(Parcelas!$A$2:$A$20001,$A1897))</f>
        <v/>
      </c>
      <c r="E1897" s="34" t="str">
        <f>IF($A1897="","",SUMIF(Parcelas!$A$2:$A$20001,$A1897,Parcelas!$C$2:$C$20001))</f>
        <v/>
      </c>
      <c r="F1897" s="34" t="str">
        <f t="shared" si="29"/>
        <v/>
      </c>
      <c r="G1897" s="32" t="str">
        <f>IF($A1897="","",IF(COUNTIF(Faturas!$A$2:$A$2001,$A1897)&gt;1,"Código repetido na aba Faturas",IF($B1897=0,"Sem itens",IF($D1897=0,"Sem parcelas",IF(NOT(ISNUMBER($C1897)),"Valor inválido nos itens",IF($F1897&lt;&gt;0,"Parcelas não batem com os itens","OK"))))))</f>
        <v/>
      </c>
      <c r="H1897" s="3" t="str">
        <f>IF($A1897="","",IF(COUNTIF($A$9:$A1897,$A1897)=1,1,0))</f>
        <v/>
      </c>
    </row>
    <row r="1898" spans="1:8" x14ac:dyDescent="0.25">
      <c r="A1898" s="32" t="str">
        <f>IF(INDEX(Faturas!$A:$A,ROW()-7)="","",INDEX(Faturas!$A:$A,ROW()-7))</f>
        <v/>
      </c>
      <c r="B1898" s="33" t="str">
        <f>IF($A1898="","",COUNTIF(Itens!$A$2:$A$20001,$A1898))</f>
        <v/>
      </c>
      <c r="C1898" s="34" t="str">
        <f>IF($A1898="","",IFERROR(SUMPRODUCT((Itens!$A$2:$A$20001=$A1898)*Itens!$D$2:$D$20001*(Itens!$E$2:$E$20001-Itens!$F$2:$F$20001)),"erro"))</f>
        <v/>
      </c>
      <c r="D1898" s="33" t="str">
        <f>IF($A1898="","",COUNTIF(Parcelas!$A$2:$A$20001,$A1898))</f>
        <v/>
      </c>
      <c r="E1898" s="34" t="str">
        <f>IF($A1898="","",SUMIF(Parcelas!$A$2:$A$20001,$A1898,Parcelas!$C$2:$C$20001))</f>
        <v/>
      </c>
      <c r="F1898" s="34" t="str">
        <f t="shared" si="29"/>
        <v/>
      </c>
      <c r="G1898" s="32" t="str">
        <f>IF($A1898="","",IF(COUNTIF(Faturas!$A$2:$A$2001,$A1898)&gt;1,"Código repetido na aba Faturas",IF($B1898=0,"Sem itens",IF($D1898=0,"Sem parcelas",IF(NOT(ISNUMBER($C1898)),"Valor inválido nos itens",IF($F1898&lt;&gt;0,"Parcelas não batem com os itens","OK"))))))</f>
        <v/>
      </c>
      <c r="H1898" s="3" t="str">
        <f>IF($A1898="","",IF(COUNTIF($A$9:$A1898,$A1898)=1,1,0))</f>
        <v/>
      </c>
    </row>
    <row r="1899" spans="1:8" x14ac:dyDescent="0.25">
      <c r="A1899" s="32" t="str">
        <f>IF(INDEX(Faturas!$A:$A,ROW()-7)="","",INDEX(Faturas!$A:$A,ROW()-7))</f>
        <v/>
      </c>
      <c r="B1899" s="33" t="str">
        <f>IF($A1899="","",COUNTIF(Itens!$A$2:$A$20001,$A1899))</f>
        <v/>
      </c>
      <c r="C1899" s="34" t="str">
        <f>IF($A1899="","",IFERROR(SUMPRODUCT((Itens!$A$2:$A$20001=$A1899)*Itens!$D$2:$D$20001*(Itens!$E$2:$E$20001-Itens!$F$2:$F$20001)),"erro"))</f>
        <v/>
      </c>
      <c r="D1899" s="33" t="str">
        <f>IF($A1899="","",COUNTIF(Parcelas!$A$2:$A$20001,$A1899))</f>
        <v/>
      </c>
      <c r="E1899" s="34" t="str">
        <f>IF($A1899="","",SUMIF(Parcelas!$A$2:$A$20001,$A1899,Parcelas!$C$2:$C$20001))</f>
        <v/>
      </c>
      <c r="F1899" s="34" t="str">
        <f t="shared" si="29"/>
        <v/>
      </c>
      <c r="G1899" s="32" t="str">
        <f>IF($A1899="","",IF(COUNTIF(Faturas!$A$2:$A$2001,$A1899)&gt;1,"Código repetido na aba Faturas",IF($B1899=0,"Sem itens",IF($D1899=0,"Sem parcelas",IF(NOT(ISNUMBER($C1899)),"Valor inválido nos itens",IF($F1899&lt;&gt;0,"Parcelas não batem com os itens","OK"))))))</f>
        <v/>
      </c>
      <c r="H1899" s="3" t="str">
        <f>IF($A1899="","",IF(COUNTIF($A$9:$A1899,$A1899)=1,1,0))</f>
        <v/>
      </c>
    </row>
    <row r="1900" spans="1:8" x14ac:dyDescent="0.25">
      <c r="A1900" s="32" t="str">
        <f>IF(INDEX(Faturas!$A:$A,ROW()-7)="","",INDEX(Faturas!$A:$A,ROW()-7))</f>
        <v/>
      </c>
      <c r="B1900" s="33" t="str">
        <f>IF($A1900="","",COUNTIF(Itens!$A$2:$A$20001,$A1900))</f>
        <v/>
      </c>
      <c r="C1900" s="34" t="str">
        <f>IF($A1900="","",IFERROR(SUMPRODUCT((Itens!$A$2:$A$20001=$A1900)*Itens!$D$2:$D$20001*(Itens!$E$2:$E$20001-Itens!$F$2:$F$20001)),"erro"))</f>
        <v/>
      </c>
      <c r="D1900" s="33" t="str">
        <f>IF($A1900="","",COUNTIF(Parcelas!$A$2:$A$20001,$A1900))</f>
        <v/>
      </c>
      <c r="E1900" s="34" t="str">
        <f>IF($A1900="","",SUMIF(Parcelas!$A$2:$A$20001,$A1900,Parcelas!$C$2:$C$20001))</f>
        <v/>
      </c>
      <c r="F1900" s="34" t="str">
        <f t="shared" si="29"/>
        <v/>
      </c>
      <c r="G1900" s="32" t="str">
        <f>IF($A1900="","",IF(COUNTIF(Faturas!$A$2:$A$2001,$A1900)&gt;1,"Código repetido na aba Faturas",IF($B1900=0,"Sem itens",IF($D1900=0,"Sem parcelas",IF(NOT(ISNUMBER($C1900)),"Valor inválido nos itens",IF($F1900&lt;&gt;0,"Parcelas não batem com os itens","OK"))))))</f>
        <v/>
      </c>
      <c r="H1900" s="3" t="str">
        <f>IF($A1900="","",IF(COUNTIF($A$9:$A1900,$A1900)=1,1,0))</f>
        <v/>
      </c>
    </row>
    <row r="1901" spans="1:8" x14ac:dyDescent="0.25">
      <c r="A1901" s="32" t="str">
        <f>IF(INDEX(Faturas!$A:$A,ROW()-7)="","",INDEX(Faturas!$A:$A,ROW()-7))</f>
        <v/>
      </c>
      <c r="B1901" s="33" t="str">
        <f>IF($A1901="","",COUNTIF(Itens!$A$2:$A$20001,$A1901))</f>
        <v/>
      </c>
      <c r="C1901" s="34" t="str">
        <f>IF($A1901="","",IFERROR(SUMPRODUCT((Itens!$A$2:$A$20001=$A1901)*Itens!$D$2:$D$20001*(Itens!$E$2:$E$20001-Itens!$F$2:$F$20001)),"erro"))</f>
        <v/>
      </c>
      <c r="D1901" s="33" t="str">
        <f>IF($A1901="","",COUNTIF(Parcelas!$A$2:$A$20001,$A1901))</f>
        <v/>
      </c>
      <c r="E1901" s="34" t="str">
        <f>IF($A1901="","",SUMIF(Parcelas!$A$2:$A$20001,$A1901,Parcelas!$C$2:$C$20001))</f>
        <v/>
      </c>
      <c r="F1901" s="34" t="str">
        <f t="shared" si="29"/>
        <v/>
      </c>
      <c r="G1901" s="32" t="str">
        <f>IF($A1901="","",IF(COUNTIF(Faturas!$A$2:$A$2001,$A1901)&gt;1,"Código repetido na aba Faturas",IF($B1901=0,"Sem itens",IF($D1901=0,"Sem parcelas",IF(NOT(ISNUMBER($C1901)),"Valor inválido nos itens",IF($F1901&lt;&gt;0,"Parcelas não batem com os itens","OK"))))))</f>
        <v/>
      </c>
      <c r="H1901" s="3" t="str">
        <f>IF($A1901="","",IF(COUNTIF($A$9:$A1901,$A1901)=1,1,0))</f>
        <v/>
      </c>
    </row>
    <row r="1902" spans="1:8" x14ac:dyDescent="0.25">
      <c r="A1902" s="32" t="str">
        <f>IF(INDEX(Faturas!$A:$A,ROW()-7)="","",INDEX(Faturas!$A:$A,ROW()-7))</f>
        <v/>
      </c>
      <c r="B1902" s="33" t="str">
        <f>IF($A1902="","",COUNTIF(Itens!$A$2:$A$20001,$A1902))</f>
        <v/>
      </c>
      <c r="C1902" s="34" t="str">
        <f>IF($A1902="","",IFERROR(SUMPRODUCT((Itens!$A$2:$A$20001=$A1902)*Itens!$D$2:$D$20001*(Itens!$E$2:$E$20001-Itens!$F$2:$F$20001)),"erro"))</f>
        <v/>
      </c>
      <c r="D1902" s="33" t="str">
        <f>IF($A1902="","",COUNTIF(Parcelas!$A$2:$A$20001,$A1902))</f>
        <v/>
      </c>
      <c r="E1902" s="34" t="str">
        <f>IF($A1902="","",SUMIF(Parcelas!$A$2:$A$20001,$A1902,Parcelas!$C$2:$C$20001))</f>
        <v/>
      </c>
      <c r="F1902" s="34" t="str">
        <f t="shared" si="29"/>
        <v/>
      </c>
      <c r="G1902" s="32" t="str">
        <f>IF($A1902="","",IF(COUNTIF(Faturas!$A$2:$A$2001,$A1902)&gt;1,"Código repetido na aba Faturas",IF($B1902=0,"Sem itens",IF($D1902=0,"Sem parcelas",IF(NOT(ISNUMBER($C1902)),"Valor inválido nos itens",IF($F1902&lt;&gt;0,"Parcelas não batem com os itens","OK"))))))</f>
        <v/>
      </c>
      <c r="H1902" s="3" t="str">
        <f>IF($A1902="","",IF(COUNTIF($A$9:$A1902,$A1902)=1,1,0))</f>
        <v/>
      </c>
    </row>
    <row r="1903" spans="1:8" x14ac:dyDescent="0.25">
      <c r="A1903" s="32" t="str">
        <f>IF(INDEX(Faturas!$A:$A,ROW()-7)="","",INDEX(Faturas!$A:$A,ROW()-7))</f>
        <v/>
      </c>
      <c r="B1903" s="33" t="str">
        <f>IF($A1903="","",COUNTIF(Itens!$A$2:$A$20001,$A1903))</f>
        <v/>
      </c>
      <c r="C1903" s="34" t="str">
        <f>IF($A1903="","",IFERROR(SUMPRODUCT((Itens!$A$2:$A$20001=$A1903)*Itens!$D$2:$D$20001*(Itens!$E$2:$E$20001-Itens!$F$2:$F$20001)),"erro"))</f>
        <v/>
      </c>
      <c r="D1903" s="33" t="str">
        <f>IF($A1903="","",COUNTIF(Parcelas!$A$2:$A$20001,$A1903))</f>
        <v/>
      </c>
      <c r="E1903" s="34" t="str">
        <f>IF($A1903="","",SUMIF(Parcelas!$A$2:$A$20001,$A1903,Parcelas!$C$2:$C$20001))</f>
        <v/>
      </c>
      <c r="F1903" s="34" t="str">
        <f t="shared" si="29"/>
        <v/>
      </c>
      <c r="G1903" s="32" t="str">
        <f>IF($A1903="","",IF(COUNTIF(Faturas!$A$2:$A$2001,$A1903)&gt;1,"Código repetido na aba Faturas",IF($B1903=0,"Sem itens",IF($D1903=0,"Sem parcelas",IF(NOT(ISNUMBER($C1903)),"Valor inválido nos itens",IF($F1903&lt;&gt;0,"Parcelas não batem com os itens","OK"))))))</f>
        <v/>
      </c>
      <c r="H1903" s="3" t="str">
        <f>IF($A1903="","",IF(COUNTIF($A$9:$A1903,$A1903)=1,1,0))</f>
        <v/>
      </c>
    </row>
    <row r="1904" spans="1:8" x14ac:dyDescent="0.25">
      <c r="A1904" s="32" t="str">
        <f>IF(INDEX(Faturas!$A:$A,ROW()-7)="","",INDEX(Faturas!$A:$A,ROW()-7))</f>
        <v/>
      </c>
      <c r="B1904" s="33" t="str">
        <f>IF($A1904="","",COUNTIF(Itens!$A$2:$A$20001,$A1904))</f>
        <v/>
      </c>
      <c r="C1904" s="34" t="str">
        <f>IF($A1904="","",IFERROR(SUMPRODUCT((Itens!$A$2:$A$20001=$A1904)*Itens!$D$2:$D$20001*(Itens!$E$2:$E$20001-Itens!$F$2:$F$20001)),"erro"))</f>
        <v/>
      </c>
      <c r="D1904" s="33" t="str">
        <f>IF($A1904="","",COUNTIF(Parcelas!$A$2:$A$20001,$A1904))</f>
        <v/>
      </c>
      <c r="E1904" s="34" t="str">
        <f>IF($A1904="","",SUMIF(Parcelas!$A$2:$A$20001,$A1904,Parcelas!$C$2:$C$20001))</f>
        <v/>
      </c>
      <c r="F1904" s="34" t="str">
        <f t="shared" si="29"/>
        <v/>
      </c>
      <c r="G1904" s="32" t="str">
        <f>IF($A1904="","",IF(COUNTIF(Faturas!$A$2:$A$2001,$A1904)&gt;1,"Código repetido na aba Faturas",IF($B1904=0,"Sem itens",IF($D1904=0,"Sem parcelas",IF(NOT(ISNUMBER($C1904)),"Valor inválido nos itens",IF($F1904&lt;&gt;0,"Parcelas não batem com os itens","OK"))))))</f>
        <v/>
      </c>
      <c r="H1904" s="3" t="str">
        <f>IF($A1904="","",IF(COUNTIF($A$9:$A1904,$A1904)=1,1,0))</f>
        <v/>
      </c>
    </row>
    <row r="1905" spans="1:8" x14ac:dyDescent="0.25">
      <c r="A1905" s="32" t="str">
        <f>IF(INDEX(Faturas!$A:$A,ROW()-7)="","",INDEX(Faturas!$A:$A,ROW()-7))</f>
        <v/>
      </c>
      <c r="B1905" s="33" t="str">
        <f>IF($A1905="","",COUNTIF(Itens!$A$2:$A$20001,$A1905))</f>
        <v/>
      </c>
      <c r="C1905" s="34" t="str">
        <f>IF($A1905="","",IFERROR(SUMPRODUCT((Itens!$A$2:$A$20001=$A1905)*Itens!$D$2:$D$20001*(Itens!$E$2:$E$20001-Itens!$F$2:$F$20001)),"erro"))</f>
        <v/>
      </c>
      <c r="D1905" s="33" t="str">
        <f>IF($A1905="","",COUNTIF(Parcelas!$A$2:$A$20001,$A1905))</f>
        <v/>
      </c>
      <c r="E1905" s="34" t="str">
        <f>IF($A1905="","",SUMIF(Parcelas!$A$2:$A$20001,$A1905,Parcelas!$C$2:$C$20001))</f>
        <v/>
      </c>
      <c r="F1905" s="34" t="str">
        <f t="shared" si="29"/>
        <v/>
      </c>
      <c r="G1905" s="32" t="str">
        <f>IF($A1905="","",IF(COUNTIF(Faturas!$A$2:$A$2001,$A1905)&gt;1,"Código repetido na aba Faturas",IF($B1905=0,"Sem itens",IF($D1905=0,"Sem parcelas",IF(NOT(ISNUMBER($C1905)),"Valor inválido nos itens",IF($F1905&lt;&gt;0,"Parcelas não batem com os itens","OK"))))))</f>
        <v/>
      </c>
      <c r="H1905" s="3" t="str">
        <f>IF($A1905="","",IF(COUNTIF($A$9:$A1905,$A1905)=1,1,0))</f>
        <v/>
      </c>
    </row>
    <row r="1906" spans="1:8" x14ac:dyDescent="0.25">
      <c r="A1906" s="32" t="str">
        <f>IF(INDEX(Faturas!$A:$A,ROW()-7)="","",INDEX(Faturas!$A:$A,ROW()-7))</f>
        <v/>
      </c>
      <c r="B1906" s="33" t="str">
        <f>IF($A1906="","",COUNTIF(Itens!$A$2:$A$20001,$A1906))</f>
        <v/>
      </c>
      <c r="C1906" s="34" t="str">
        <f>IF($A1906="","",IFERROR(SUMPRODUCT((Itens!$A$2:$A$20001=$A1906)*Itens!$D$2:$D$20001*(Itens!$E$2:$E$20001-Itens!$F$2:$F$20001)),"erro"))</f>
        <v/>
      </c>
      <c r="D1906" s="33" t="str">
        <f>IF($A1906="","",COUNTIF(Parcelas!$A$2:$A$20001,$A1906))</f>
        <v/>
      </c>
      <c r="E1906" s="34" t="str">
        <f>IF($A1906="","",SUMIF(Parcelas!$A$2:$A$20001,$A1906,Parcelas!$C$2:$C$20001))</f>
        <v/>
      </c>
      <c r="F1906" s="34" t="str">
        <f t="shared" si="29"/>
        <v/>
      </c>
      <c r="G1906" s="32" t="str">
        <f>IF($A1906="","",IF(COUNTIF(Faturas!$A$2:$A$2001,$A1906)&gt;1,"Código repetido na aba Faturas",IF($B1906=0,"Sem itens",IF($D1906=0,"Sem parcelas",IF(NOT(ISNUMBER($C1906)),"Valor inválido nos itens",IF($F1906&lt;&gt;0,"Parcelas não batem com os itens","OK"))))))</f>
        <v/>
      </c>
      <c r="H1906" s="3" t="str">
        <f>IF($A1906="","",IF(COUNTIF($A$9:$A1906,$A1906)=1,1,0))</f>
        <v/>
      </c>
    </row>
    <row r="1907" spans="1:8" x14ac:dyDescent="0.25">
      <c r="A1907" s="32" t="str">
        <f>IF(INDEX(Faturas!$A:$A,ROW()-7)="","",INDEX(Faturas!$A:$A,ROW()-7))</f>
        <v/>
      </c>
      <c r="B1907" s="33" t="str">
        <f>IF($A1907="","",COUNTIF(Itens!$A$2:$A$20001,$A1907))</f>
        <v/>
      </c>
      <c r="C1907" s="34" t="str">
        <f>IF($A1907="","",IFERROR(SUMPRODUCT((Itens!$A$2:$A$20001=$A1907)*Itens!$D$2:$D$20001*(Itens!$E$2:$E$20001-Itens!$F$2:$F$20001)),"erro"))</f>
        <v/>
      </c>
      <c r="D1907" s="33" t="str">
        <f>IF($A1907="","",COUNTIF(Parcelas!$A$2:$A$20001,$A1907))</f>
        <v/>
      </c>
      <c r="E1907" s="34" t="str">
        <f>IF($A1907="","",SUMIF(Parcelas!$A$2:$A$20001,$A1907,Parcelas!$C$2:$C$20001))</f>
        <v/>
      </c>
      <c r="F1907" s="34" t="str">
        <f t="shared" si="29"/>
        <v/>
      </c>
      <c r="G1907" s="32" t="str">
        <f>IF($A1907="","",IF(COUNTIF(Faturas!$A$2:$A$2001,$A1907)&gt;1,"Código repetido na aba Faturas",IF($B1907=0,"Sem itens",IF($D1907=0,"Sem parcelas",IF(NOT(ISNUMBER($C1907)),"Valor inválido nos itens",IF($F1907&lt;&gt;0,"Parcelas não batem com os itens","OK"))))))</f>
        <v/>
      </c>
      <c r="H1907" s="3" t="str">
        <f>IF($A1907="","",IF(COUNTIF($A$9:$A1907,$A1907)=1,1,0))</f>
        <v/>
      </c>
    </row>
    <row r="1908" spans="1:8" x14ac:dyDescent="0.25">
      <c r="A1908" s="32" t="str">
        <f>IF(INDEX(Faturas!$A:$A,ROW()-7)="","",INDEX(Faturas!$A:$A,ROW()-7))</f>
        <v/>
      </c>
      <c r="B1908" s="33" t="str">
        <f>IF($A1908="","",COUNTIF(Itens!$A$2:$A$20001,$A1908))</f>
        <v/>
      </c>
      <c r="C1908" s="34" t="str">
        <f>IF($A1908="","",IFERROR(SUMPRODUCT((Itens!$A$2:$A$20001=$A1908)*Itens!$D$2:$D$20001*(Itens!$E$2:$E$20001-Itens!$F$2:$F$20001)),"erro"))</f>
        <v/>
      </c>
      <c r="D1908" s="33" t="str">
        <f>IF($A1908="","",COUNTIF(Parcelas!$A$2:$A$20001,$A1908))</f>
        <v/>
      </c>
      <c r="E1908" s="34" t="str">
        <f>IF($A1908="","",SUMIF(Parcelas!$A$2:$A$20001,$A1908,Parcelas!$C$2:$C$20001))</f>
        <v/>
      </c>
      <c r="F1908" s="34" t="str">
        <f t="shared" si="29"/>
        <v/>
      </c>
      <c r="G1908" s="32" t="str">
        <f>IF($A1908="","",IF(COUNTIF(Faturas!$A$2:$A$2001,$A1908)&gt;1,"Código repetido na aba Faturas",IF($B1908=0,"Sem itens",IF($D1908=0,"Sem parcelas",IF(NOT(ISNUMBER($C1908)),"Valor inválido nos itens",IF($F1908&lt;&gt;0,"Parcelas não batem com os itens","OK"))))))</f>
        <v/>
      </c>
      <c r="H1908" s="3" t="str">
        <f>IF($A1908="","",IF(COUNTIF($A$9:$A1908,$A1908)=1,1,0))</f>
        <v/>
      </c>
    </row>
    <row r="1909" spans="1:8" x14ac:dyDescent="0.25">
      <c r="A1909" s="32" t="str">
        <f>IF(INDEX(Faturas!$A:$A,ROW()-7)="","",INDEX(Faturas!$A:$A,ROW()-7))</f>
        <v/>
      </c>
      <c r="B1909" s="33" t="str">
        <f>IF($A1909="","",COUNTIF(Itens!$A$2:$A$20001,$A1909))</f>
        <v/>
      </c>
      <c r="C1909" s="34" t="str">
        <f>IF($A1909="","",IFERROR(SUMPRODUCT((Itens!$A$2:$A$20001=$A1909)*Itens!$D$2:$D$20001*(Itens!$E$2:$E$20001-Itens!$F$2:$F$20001)),"erro"))</f>
        <v/>
      </c>
      <c r="D1909" s="33" t="str">
        <f>IF($A1909="","",COUNTIF(Parcelas!$A$2:$A$20001,$A1909))</f>
        <v/>
      </c>
      <c r="E1909" s="34" t="str">
        <f>IF($A1909="","",SUMIF(Parcelas!$A$2:$A$20001,$A1909,Parcelas!$C$2:$C$20001))</f>
        <v/>
      </c>
      <c r="F1909" s="34" t="str">
        <f t="shared" si="29"/>
        <v/>
      </c>
      <c r="G1909" s="32" t="str">
        <f>IF($A1909="","",IF(COUNTIF(Faturas!$A$2:$A$2001,$A1909)&gt;1,"Código repetido na aba Faturas",IF($B1909=0,"Sem itens",IF($D1909=0,"Sem parcelas",IF(NOT(ISNUMBER($C1909)),"Valor inválido nos itens",IF($F1909&lt;&gt;0,"Parcelas não batem com os itens","OK"))))))</f>
        <v/>
      </c>
      <c r="H1909" s="3" t="str">
        <f>IF($A1909="","",IF(COUNTIF($A$9:$A1909,$A1909)=1,1,0))</f>
        <v/>
      </c>
    </row>
    <row r="1910" spans="1:8" x14ac:dyDescent="0.25">
      <c r="A1910" s="32" t="str">
        <f>IF(INDEX(Faturas!$A:$A,ROW()-7)="","",INDEX(Faturas!$A:$A,ROW()-7))</f>
        <v/>
      </c>
      <c r="B1910" s="33" t="str">
        <f>IF($A1910="","",COUNTIF(Itens!$A$2:$A$20001,$A1910))</f>
        <v/>
      </c>
      <c r="C1910" s="34" t="str">
        <f>IF($A1910="","",IFERROR(SUMPRODUCT((Itens!$A$2:$A$20001=$A1910)*Itens!$D$2:$D$20001*(Itens!$E$2:$E$20001-Itens!$F$2:$F$20001)),"erro"))</f>
        <v/>
      </c>
      <c r="D1910" s="33" t="str">
        <f>IF($A1910="","",COUNTIF(Parcelas!$A$2:$A$20001,$A1910))</f>
        <v/>
      </c>
      <c r="E1910" s="34" t="str">
        <f>IF($A1910="","",SUMIF(Parcelas!$A$2:$A$20001,$A1910,Parcelas!$C$2:$C$20001))</f>
        <v/>
      </c>
      <c r="F1910" s="34" t="str">
        <f t="shared" si="29"/>
        <v/>
      </c>
      <c r="G1910" s="32" t="str">
        <f>IF($A1910="","",IF(COUNTIF(Faturas!$A$2:$A$2001,$A1910)&gt;1,"Código repetido na aba Faturas",IF($B1910=0,"Sem itens",IF($D1910=0,"Sem parcelas",IF(NOT(ISNUMBER($C1910)),"Valor inválido nos itens",IF($F1910&lt;&gt;0,"Parcelas não batem com os itens","OK"))))))</f>
        <v/>
      </c>
      <c r="H1910" s="3" t="str">
        <f>IF($A1910="","",IF(COUNTIF($A$9:$A1910,$A1910)=1,1,0))</f>
        <v/>
      </c>
    </row>
    <row r="1911" spans="1:8" x14ac:dyDescent="0.25">
      <c r="A1911" s="32" t="str">
        <f>IF(INDEX(Faturas!$A:$A,ROW()-7)="","",INDEX(Faturas!$A:$A,ROW()-7))</f>
        <v/>
      </c>
      <c r="B1911" s="33" t="str">
        <f>IF($A1911="","",COUNTIF(Itens!$A$2:$A$20001,$A1911))</f>
        <v/>
      </c>
      <c r="C1911" s="34" t="str">
        <f>IF($A1911="","",IFERROR(SUMPRODUCT((Itens!$A$2:$A$20001=$A1911)*Itens!$D$2:$D$20001*(Itens!$E$2:$E$20001-Itens!$F$2:$F$20001)),"erro"))</f>
        <v/>
      </c>
      <c r="D1911" s="33" t="str">
        <f>IF($A1911="","",COUNTIF(Parcelas!$A$2:$A$20001,$A1911))</f>
        <v/>
      </c>
      <c r="E1911" s="34" t="str">
        <f>IF($A1911="","",SUMIF(Parcelas!$A$2:$A$20001,$A1911,Parcelas!$C$2:$C$20001))</f>
        <v/>
      </c>
      <c r="F1911" s="34" t="str">
        <f t="shared" si="29"/>
        <v/>
      </c>
      <c r="G1911" s="32" t="str">
        <f>IF($A1911="","",IF(COUNTIF(Faturas!$A$2:$A$2001,$A1911)&gt;1,"Código repetido na aba Faturas",IF($B1911=0,"Sem itens",IF($D1911=0,"Sem parcelas",IF(NOT(ISNUMBER($C1911)),"Valor inválido nos itens",IF($F1911&lt;&gt;0,"Parcelas não batem com os itens","OK"))))))</f>
        <v/>
      </c>
      <c r="H1911" s="3" t="str">
        <f>IF($A1911="","",IF(COUNTIF($A$9:$A1911,$A1911)=1,1,0))</f>
        <v/>
      </c>
    </row>
    <row r="1912" spans="1:8" x14ac:dyDescent="0.25">
      <c r="A1912" s="32" t="str">
        <f>IF(INDEX(Faturas!$A:$A,ROW()-7)="","",INDEX(Faturas!$A:$A,ROW()-7))</f>
        <v/>
      </c>
      <c r="B1912" s="33" t="str">
        <f>IF($A1912="","",COUNTIF(Itens!$A$2:$A$20001,$A1912))</f>
        <v/>
      </c>
      <c r="C1912" s="34" t="str">
        <f>IF($A1912="","",IFERROR(SUMPRODUCT((Itens!$A$2:$A$20001=$A1912)*Itens!$D$2:$D$20001*(Itens!$E$2:$E$20001-Itens!$F$2:$F$20001)),"erro"))</f>
        <v/>
      </c>
      <c r="D1912" s="33" t="str">
        <f>IF($A1912="","",COUNTIF(Parcelas!$A$2:$A$20001,$A1912))</f>
        <v/>
      </c>
      <c r="E1912" s="34" t="str">
        <f>IF($A1912="","",SUMIF(Parcelas!$A$2:$A$20001,$A1912,Parcelas!$C$2:$C$20001))</f>
        <v/>
      </c>
      <c r="F1912" s="34" t="str">
        <f t="shared" si="29"/>
        <v/>
      </c>
      <c r="G1912" s="32" t="str">
        <f>IF($A1912="","",IF(COUNTIF(Faturas!$A$2:$A$2001,$A1912)&gt;1,"Código repetido na aba Faturas",IF($B1912=0,"Sem itens",IF($D1912=0,"Sem parcelas",IF(NOT(ISNUMBER($C1912)),"Valor inválido nos itens",IF($F1912&lt;&gt;0,"Parcelas não batem com os itens","OK"))))))</f>
        <v/>
      </c>
      <c r="H1912" s="3" t="str">
        <f>IF($A1912="","",IF(COUNTIF($A$9:$A1912,$A1912)=1,1,0))</f>
        <v/>
      </c>
    </row>
    <row r="1913" spans="1:8" x14ac:dyDescent="0.25">
      <c r="A1913" s="32" t="str">
        <f>IF(INDEX(Faturas!$A:$A,ROW()-7)="","",INDEX(Faturas!$A:$A,ROW()-7))</f>
        <v/>
      </c>
      <c r="B1913" s="33" t="str">
        <f>IF($A1913="","",COUNTIF(Itens!$A$2:$A$20001,$A1913))</f>
        <v/>
      </c>
      <c r="C1913" s="34" t="str">
        <f>IF($A1913="","",IFERROR(SUMPRODUCT((Itens!$A$2:$A$20001=$A1913)*Itens!$D$2:$D$20001*(Itens!$E$2:$E$20001-Itens!$F$2:$F$20001)),"erro"))</f>
        <v/>
      </c>
      <c r="D1913" s="33" t="str">
        <f>IF($A1913="","",COUNTIF(Parcelas!$A$2:$A$20001,$A1913))</f>
        <v/>
      </c>
      <c r="E1913" s="34" t="str">
        <f>IF($A1913="","",SUMIF(Parcelas!$A$2:$A$20001,$A1913,Parcelas!$C$2:$C$20001))</f>
        <v/>
      </c>
      <c r="F1913" s="34" t="str">
        <f t="shared" si="29"/>
        <v/>
      </c>
      <c r="G1913" s="32" t="str">
        <f>IF($A1913="","",IF(COUNTIF(Faturas!$A$2:$A$2001,$A1913)&gt;1,"Código repetido na aba Faturas",IF($B1913=0,"Sem itens",IF($D1913=0,"Sem parcelas",IF(NOT(ISNUMBER($C1913)),"Valor inválido nos itens",IF($F1913&lt;&gt;0,"Parcelas não batem com os itens","OK"))))))</f>
        <v/>
      </c>
      <c r="H1913" s="3" t="str">
        <f>IF($A1913="","",IF(COUNTIF($A$9:$A1913,$A1913)=1,1,0))</f>
        <v/>
      </c>
    </row>
    <row r="1914" spans="1:8" x14ac:dyDescent="0.25">
      <c r="A1914" s="32" t="str">
        <f>IF(INDEX(Faturas!$A:$A,ROW()-7)="","",INDEX(Faturas!$A:$A,ROW()-7))</f>
        <v/>
      </c>
      <c r="B1914" s="33" t="str">
        <f>IF($A1914="","",COUNTIF(Itens!$A$2:$A$20001,$A1914))</f>
        <v/>
      </c>
      <c r="C1914" s="34" t="str">
        <f>IF($A1914="","",IFERROR(SUMPRODUCT((Itens!$A$2:$A$20001=$A1914)*Itens!$D$2:$D$20001*(Itens!$E$2:$E$20001-Itens!$F$2:$F$20001)),"erro"))</f>
        <v/>
      </c>
      <c r="D1914" s="33" t="str">
        <f>IF($A1914="","",COUNTIF(Parcelas!$A$2:$A$20001,$A1914))</f>
        <v/>
      </c>
      <c r="E1914" s="34" t="str">
        <f>IF($A1914="","",SUMIF(Parcelas!$A$2:$A$20001,$A1914,Parcelas!$C$2:$C$20001))</f>
        <v/>
      </c>
      <c r="F1914" s="34" t="str">
        <f t="shared" si="29"/>
        <v/>
      </c>
      <c r="G1914" s="32" t="str">
        <f>IF($A1914="","",IF(COUNTIF(Faturas!$A$2:$A$2001,$A1914)&gt;1,"Código repetido na aba Faturas",IF($B1914=0,"Sem itens",IF($D1914=0,"Sem parcelas",IF(NOT(ISNUMBER($C1914)),"Valor inválido nos itens",IF($F1914&lt;&gt;0,"Parcelas não batem com os itens","OK"))))))</f>
        <v/>
      </c>
      <c r="H1914" s="3" t="str">
        <f>IF($A1914="","",IF(COUNTIF($A$9:$A1914,$A1914)=1,1,0))</f>
        <v/>
      </c>
    </row>
    <row r="1915" spans="1:8" x14ac:dyDescent="0.25">
      <c r="A1915" s="32" t="str">
        <f>IF(INDEX(Faturas!$A:$A,ROW()-7)="","",INDEX(Faturas!$A:$A,ROW()-7))</f>
        <v/>
      </c>
      <c r="B1915" s="33" t="str">
        <f>IF($A1915="","",COUNTIF(Itens!$A$2:$A$20001,$A1915))</f>
        <v/>
      </c>
      <c r="C1915" s="34" t="str">
        <f>IF($A1915="","",IFERROR(SUMPRODUCT((Itens!$A$2:$A$20001=$A1915)*Itens!$D$2:$D$20001*(Itens!$E$2:$E$20001-Itens!$F$2:$F$20001)),"erro"))</f>
        <v/>
      </c>
      <c r="D1915" s="33" t="str">
        <f>IF($A1915="","",COUNTIF(Parcelas!$A$2:$A$20001,$A1915))</f>
        <v/>
      </c>
      <c r="E1915" s="34" t="str">
        <f>IF($A1915="","",SUMIF(Parcelas!$A$2:$A$20001,$A1915,Parcelas!$C$2:$C$20001))</f>
        <v/>
      </c>
      <c r="F1915" s="34" t="str">
        <f t="shared" si="29"/>
        <v/>
      </c>
      <c r="G1915" s="32" t="str">
        <f>IF($A1915="","",IF(COUNTIF(Faturas!$A$2:$A$2001,$A1915)&gt;1,"Código repetido na aba Faturas",IF($B1915=0,"Sem itens",IF($D1915=0,"Sem parcelas",IF(NOT(ISNUMBER($C1915)),"Valor inválido nos itens",IF($F1915&lt;&gt;0,"Parcelas não batem com os itens","OK"))))))</f>
        <v/>
      </c>
      <c r="H1915" s="3" t="str">
        <f>IF($A1915="","",IF(COUNTIF($A$9:$A1915,$A1915)=1,1,0))</f>
        <v/>
      </c>
    </row>
    <row r="1916" spans="1:8" x14ac:dyDescent="0.25">
      <c r="A1916" s="32" t="str">
        <f>IF(INDEX(Faturas!$A:$A,ROW()-7)="","",INDEX(Faturas!$A:$A,ROW()-7))</f>
        <v/>
      </c>
      <c r="B1916" s="33" t="str">
        <f>IF($A1916="","",COUNTIF(Itens!$A$2:$A$20001,$A1916))</f>
        <v/>
      </c>
      <c r="C1916" s="34" t="str">
        <f>IF($A1916="","",IFERROR(SUMPRODUCT((Itens!$A$2:$A$20001=$A1916)*Itens!$D$2:$D$20001*(Itens!$E$2:$E$20001-Itens!$F$2:$F$20001)),"erro"))</f>
        <v/>
      </c>
      <c r="D1916" s="33" t="str">
        <f>IF($A1916="","",COUNTIF(Parcelas!$A$2:$A$20001,$A1916))</f>
        <v/>
      </c>
      <c r="E1916" s="34" t="str">
        <f>IF($A1916="","",SUMIF(Parcelas!$A$2:$A$20001,$A1916,Parcelas!$C$2:$C$20001))</f>
        <v/>
      </c>
      <c r="F1916" s="34" t="str">
        <f t="shared" si="29"/>
        <v/>
      </c>
      <c r="G1916" s="32" t="str">
        <f>IF($A1916="","",IF(COUNTIF(Faturas!$A$2:$A$2001,$A1916)&gt;1,"Código repetido na aba Faturas",IF($B1916=0,"Sem itens",IF($D1916=0,"Sem parcelas",IF(NOT(ISNUMBER($C1916)),"Valor inválido nos itens",IF($F1916&lt;&gt;0,"Parcelas não batem com os itens","OK"))))))</f>
        <v/>
      </c>
      <c r="H1916" s="3" t="str">
        <f>IF($A1916="","",IF(COUNTIF($A$9:$A1916,$A1916)=1,1,0))</f>
        <v/>
      </c>
    </row>
    <row r="1917" spans="1:8" x14ac:dyDescent="0.25">
      <c r="A1917" s="32" t="str">
        <f>IF(INDEX(Faturas!$A:$A,ROW()-7)="","",INDEX(Faturas!$A:$A,ROW()-7))</f>
        <v/>
      </c>
      <c r="B1917" s="33" t="str">
        <f>IF($A1917="","",COUNTIF(Itens!$A$2:$A$20001,$A1917))</f>
        <v/>
      </c>
      <c r="C1917" s="34" t="str">
        <f>IF($A1917="","",IFERROR(SUMPRODUCT((Itens!$A$2:$A$20001=$A1917)*Itens!$D$2:$D$20001*(Itens!$E$2:$E$20001-Itens!$F$2:$F$20001)),"erro"))</f>
        <v/>
      </c>
      <c r="D1917" s="33" t="str">
        <f>IF($A1917="","",COUNTIF(Parcelas!$A$2:$A$20001,$A1917))</f>
        <v/>
      </c>
      <c r="E1917" s="34" t="str">
        <f>IF($A1917="","",SUMIF(Parcelas!$A$2:$A$20001,$A1917,Parcelas!$C$2:$C$20001))</f>
        <v/>
      </c>
      <c r="F1917" s="34" t="str">
        <f t="shared" si="29"/>
        <v/>
      </c>
      <c r="G1917" s="32" t="str">
        <f>IF($A1917="","",IF(COUNTIF(Faturas!$A$2:$A$2001,$A1917)&gt;1,"Código repetido na aba Faturas",IF($B1917=0,"Sem itens",IF($D1917=0,"Sem parcelas",IF(NOT(ISNUMBER($C1917)),"Valor inválido nos itens",IF($F1917&lt;&gt;0,"Parcelas não batem com os itens","OK"))))))</f>
        <v/>
      </c>
      <c r="H1917" s="3" t="str">
        <f>IF($A1917="","",IF(COUNTIF($A$9:$A1917,$A1917)=1,1,0))</f>
        <v/>
      </c>
    </row>
    <row r="1918" spans="1:8" x14ac:dyDescent="0.25">
      <c r="A1918" s="32" t="str">
        <f>IF(INDEX(Faturas!$A:$A,ROW()-7)="","",INDEX(Faturas!$A:$A,ROW()-7))</f>
        <v/>
      </c>
      <c r="B1918" s="33" t="str">
        <f>IF($A1918="","",COUNTIF(Itens!$A$2:$A$20001,$A1918))</f>
        <v/>
      </c>
      <c r="C1918" s="34" t="str">
        <f>IF($A1918="","",IFERROR(SUMPRODUCT((Itens!$A$2:$A$20001=$A1918)*Itens!$D$2:$D$20001*(Itens!$E$2:$E$20001-Itens!$F$2:$F$20001)),"erro"))</f>
        <v/>
      </c>
      <c r="D1918" s="33" t="str">
        <f>IF($A1918="","",COUNTIF(Parcelas!$A$2:$A$20001,$A1918))</f>
        <v/>
      </c>
      <c r="E1918" s="34" t="str">
        <f>IF($A1918="","",SUMIF(Parcelas!$A$2:$A$20001,$A1918,Parcelas!$C$2:$C$20001))</f>
        <v/>
      </c>
      <c r="F1918" s="34" t="str">
        <f t="shared" si="29"/>
        <v/>
      </c>
      <c r="G1918" s="32" t="str">
        <f>IF($A1918="","",IF(COUNTIF(Faturas!$A$2:$A$2001,$A1918)&gt;1,"Código repetido na aba Faturas",IF($B1918=0,"Sem itens",IF($D1918=0,"Sem parcelas",IF(NOT(ISNUMBER($C1918)),"Valor inválido nos itens",IF($F1918&lt;&gt;0,"Parcelas não batem com os itens","OK"))))))</f>
        <v/>
      </c>
      <c r="H1918" s="3" t="str">
        <f>IF($A1918="","",IF(COUNTIF($A$9:$A1918,$A1918)=1,1,0))</f>
        <v/>
      </c>
    </row>
    <row r="1919" spans="1:8" x14ac:dyDescent="0.25">
      <c r="A1919" s="32" t="str">
        <f>IF(INDEX(Faturas!$A:$A,ROW()-7)="","",INDEX(Faturas!$A:$A,ROW()-7))</f>
        <v/>
      </c>
      <c r="B1919" s="33" t="str">
        <f>IF($A1919="","",COUNTIF(Itens!$A$2:$A$20001,$A1919))</f>
        <v/>
      </c>
      <c r="C1919" s="34" t="str">
        <f>IF($A1919="","",IFERROR(SUMPRODUCT((Itens!$A$2:$A$20001=$A1919)*Itens!$D$2:$D$20001*(Itens!$E$2:$E$20001-Itens!$F$2:$F$20001)),"erro"))</f>
        <v/>
      </c>
      <c r="D1919" s="33" t="str">
        <f>IF($A1919="","",COUNTIF(Parcelas!$A$2:$A$20001,$A1919))</f>
        <v/>
      </c>
      <c r="E1919" s="34" t="str">
        <f>IF($A1919="","",SUMIF(Parcelas!$A$2:$A$20001,$A1919,Parcelas!$C$2:$C$20001))</f>
        <v/>
      </c>
      <c r="F1919" s="34" t="str">
        <f t="shared" si="29"/>
        <v/>
      </c>
      <c r="G1919" s="32" t="str">
        <f>IF($A1919="","",IF(COUNTIF(Faturas!$A$2:$A$2001,$A1919)&gt;1,"Código repetido na aba Faturas",IF($B1919=0,"Sem itens",IF($D1919=0,"Sem parcelas",IF(NOT(ISNUMBER($C1919)),"Valor inválido nos itens",IF($F1919&lt;&gt;0,"Parcelas não batem com os itens","OK"))))))</f>
        <v/>
      </c>
      <c r="H1919" s="3" t="str">
        <f>IF($A1919="","",IF(COUNTIF($A$9:$A1919,$A1919)=1,1,0))</f>
        <v/>
      </c>
    </row>
    <row r="1920" spans="1:8" x14ac:dyDescent="0.25">
      <c r="A1920" s="32" t="str">
        <f>IF(INDEX(Faturas!$A:$A,ROW()-7)="","",INDEX(Faturas!$A:$A,ROW()-7))</f>
        <v/>
      </c>
      <c r="B1920" s="33" t="str">
        <f>IF($A1920="","",COUNTIF(Itens!$A$2:$A$20001,$A1920))</f>
        <v/>
      </c>
      <c r="C1920" s="34" t="str">
        <f>IF($A1920="","",IFERROR(SUMPRODUCT((Itens!$A$2:$A$20001=$A1920)*Itens!$D$2:$D$20001*(Itens!$E$2:$E$20001-Itens!$F$2:$F$20001)),"erro"))</f>
        <v/>
      </c>
      <c r="D1920" s="33" t="str">
        <f>IF($A1920="","",COUNTIF(Parcelas!$A$2:$A$20001,$A1920))</f>
        <v/>
      </c>
      <c r="E1920" s="34" t="str">
        <f>IF($A1920="","",SUMIF(Parcelas!$A$2:$A$20001,$A1920,Parcelas!$C$2:$C$20001))</f>
        <v/>
      </c>
      <c r="F1920" s="34" t="str">
        <f t="shared" si="29"/>
        <v/>
      </c>
      <c r="G1920" s="32" t="str">
        <f>IF($A1920="","",IF(COUNTIF(Faturas!$A$2:$A$2001,$A1920)&gt;1,"Código repetido na aba Faturas",IF($B1920=0,"Sem itens",IF($D1920=0,"Sem parcelas",IF(NOT(ISNUMBER($C1920)),"Valor inválido nos itens",IF($F1920&lt;&gt;0,"Parcelas não batem com os itens","OK"))))))</f>
        <v/>
      </c>
      <c r="H1920" s="3" t="str">
        <f>IF($A1920="","",IF(COUNTIF($A$9:$A1920,$A1920)=1,1,0))</f>
        <v/>
      </c>
    </row>
    <row r="1921" spans="1:8" x14ac:dyDescent="0.25">
      <c r="A1921" s="32" t="str">
        <f>IF(INDEX(Faturas!$A:$A,ROW()-7)="","",INDEX(Faturas!$A:$A,ROW()-7))</f>
        <v/>
      </c>
      <c r="B1921" s="33" t="str">
        <f>IF($A1921="","",COUNTIF(Itens!$A$2:$A$20001,$A1921))</f>
        <v/>
      </c>
      <c r="C1921" s="34" t="str">
        <f>IF($A1921="","",IFERROR(SUMPRODUCT((Itens!$A$2:$A$20001=$A1921)*Itens!$D$2:$D$20001*(Itens!$E$2:$E$20001-Itens!$F$2:$F$20001)),"erro"))</f>
        <v/>
      </c>
      <c r="D1921" s="33" t="str">
        <f>IF($A1921="","",COUNTIF(Parcelas!$A$2:$A$20001,$A1921))</f>
        <v/>
      </c>
      <c r="E1921" s="34" t="str">
        <f>IF($A1921="","",SUMIF(Parcelas!$A$2:$A$20001,$A1921,Parcelas!$C$2:$C$20001))</f>
        <v/>
      </c>
      <c r="F1921" s="34" t="str">
        <f t="shared" si="29"/>
        <v/>
      </c>
      <c r="G1921" s="32" t="str">
        <f>IF($A1921="","",IF(COUNTIF(Faturas!$A$2:$A$2001,$A1921)&gt;1,"Código repetido na aba Faturas",IF($B1921=0,"Sem itens",IF($D1921=0,"Sem parcelas",IF(NOT(ISNUMBER($C1921)),"Valor inválido nos itens",IF($F1921&lt;&gt;0,"Parcelas não batem com os itens","OK"))))))</f>
        <v/>
      </c>
      <c r="H1921" s="3" t="str">
        <f>IF($A1921="","",IF(COUNTIF($A$9:$A1921,$A1921)=1,1,0))</f>
        <v/>
      </c>
    </row>
    <row r="1922" spans="1:8" x14ac:dyDescent="0.25">
      <c r="A1922" s="32" t="str">
        <f>IF(INDEX(Faturas!$A:$A,ROW()-7)="","",INDEX(Faturas!$A:$A,ROW()-7))</f>
        <v/>
      </c>
      <c r="B1922" s="33" t="str">
        <f>IF($A1922="","",COUNTIF(Itens!$A$2:$A$20001,$A1922))</f>
        <v/>
      </c>
      <c r="C1922" s="34" t="str">
        <f>IF($A1922="","",IFERROR(SUMPRODUCT((Itens!$A$2:$A$20001=$A1922)*Itens!$D$2:$D$20001*(Itens!$E$2:$E$20001-Itens!$F$2:$F$20001)),"erro"))</f>
        <v/>
      </c>
      <c r="D1922" s="33" t="str">
        <f>IF($A1922="","",COUNTIF(Parcelas!$A$2:$A$20001,$A1922))</f>
        <v/>
      </c>
      <c r="E1922" s="34" t="str">
        <f>IF($A1922="","",SUMIF(Parcelas!$A$2:$A$20001,$A1922,Parcelas!$C$2:$C$20001))</f>
        <v/>
      </c>
      <c r="F1922" s="34" t="str">
        <f t="shared" si="29"/>
        <v/>
      </c>
      <c r="G1922" s="32" t="str">
        <f>IF($A1922="","",IF(COUNTIF(Faturas!$A$2:$A$2001,$A1922)&gt;1,"Código repetido na aba Faturas",IF($B1922=0,"Sem itens",IF($D1922=0,"Sem parcelas",IF(NOT(ISNUMBER($C1922)),"Valor inválido nos itens",IF($F1922&lt;&gt;0,"Parcelas não batem com os itens","OK"))))))</f>
        <v/>
      </c>
      <c r="H1922" s="3" t="str">
        <f>IF($A1922="","",IF(COUNTIF($A$9:$A1922,$A1922)=1,1,0))</f>
        <v/>
      </c>
    </row>
    <row r="1923" spans="1:8" x14ac:dyDescent="0.25">
      <c r="A1923" s="32" t="str">
        <f>IF(INDEX(Faturas!$A:$A,ROW()-7)="","",INDEX(Faturas!$A:$A,ROW()-7))</f>
        <v/>
      </c>
      <c r="B1923" s="33" t="str">
        <f>IF($A1923="","",COUNTIF(Itens!$A$2:$A$20001,$A1923))</f>
        <v/>
      </c>
      <c r="C1923" s="34" t="str">
        <f>IF($A1923="","",IFERROR(SUMPRODUCT((Itens!$A$2:$A$20001=$A1923)*Itens!$D$2:$D$20001*(Itens!$E$2:$E$20001-Itens!$F$2:$F$20001)),"erro"))</f>
        <v/>
      </c>
      <c r="D1923" s="33" t="str">
        <f>IF($A1923="","",COUNTIF(Parcelas!$A$2:$A$20001,$A1923))</f>
        <v/>
      </c>
      <c r="E1923" s="34" t="str">
        <f>IF($A1923="","",SUMIF(Parcelas!$A$2:$A$20001,$A1923,Parcelas!$C$2:$C$20001))</f>
        <v/>
      </c>
      <c r="F1923" s="34" t="str">
        <f t="shared" si="29"/>
        <v/>
      </c>
      <c r="G1923" s="32" t="str">
        <f>IF($A1923="","",IF(COUNTIF(Faturas!$A$2:$A$2001,$A1923)&gt;1,"Código repetido na aba Faturas",IF($B1923=0,"Sem itens",IF($D1923=0,"Sem parcelas",IF(NOT(ISNUMBER($C1923)),"Valor inválido nos itens",IF($F1923&lt;&gt;0,"Parcelas não batem com os itens","OK"))))))</f>
        <v/>
      </c>
      <c r="H1923" s="3" t="str">
        <f>IF($A1923="","",IF(COUNTIF($A$9:$A1923,$A1923)=1,1,0))</f>
        <v/>
      </c>
    </row>
    <row r="1924" spans="1:8" x14ac:dyDescent="0.25">
      <c r="A1924" s="32" t="str">
        <f>IF(INDEX(Faturas!$A:$A,ROW()-7)="","",INDEX(Faturas!$A:$A,ROW()-7))</f>
        <v/>
      </c>
      <c r="B1924" s="33" t="str">
        <f>IF($A1924="","",COUNTIF(Itens!$A$2:$A$20001,$A1924))</f>
        <v/>
      </c>
      <c r="C1924" s="34" t="str">
        <f>IF($A1924="","",IFERROR(SUMPRODUCT((Itens!$A$2:$A$20001=$A1924)*Itens!$D$2:$D$20001*(Itens!$E$2:$E$20001-Itens!$F$2:$F$20001)),"erro"))</f>
        <v/>
      </c>
      <c r="D1924" s="33" t="str">
        <f>IF($A1924="","",COUNTIF(Parcelas!$A$2:$A$20001,$A1924))</f>
        <v/>
      </c>
      <c r="E1924" s="34" t="str">
        <f>IF($A1924="","",SUMIF(Parcelas!$A$2:$A$20001,$A1924,Parcelas!$C$2:$C$20001))</f>
        <v/>
      </c>
      <c r="F1924" s="34" t="str">
        <f t="shared" si="29"/>
        <v/>
      </c>
      <c r="G1924" s="32" t="str">
        <f>IF($A1924="","",IF(COUNTIF(Faturas!$A$2:$A$2001,$A1924)&gt;1,"Código repetido na aba Faturas",IF($B1924=0,"Sem itens",IF($D1924=0,"Sem parcelas",IF(NOT(ISNUMBER($C1924)),"Valor inválido nos itens",IF($F1924&lt;&gt;0,"Parcelas não batem com os itens","OK"))))))</f>
        <v/>
      </c>
      <c r="H1924" s="3" t="str">
        <f>IF($A1924="","",IF(COUNTIF($A$9:$A1924,$A1924)=1,1,0))</f>
        <v/>
      </c>
    </row>
    <row r="1925" spans="1:8" x14ac:dyDescent="0.25">
      <c r="A1925" s="32" t="str">
        <f>IF(INDEX(Faturas!$A:$A,ROW()-7)="","",INDEX(Faturas!$A:$A,ROW()-7))</f>
        <v/>
      </c>
      <c r="B1925" s="33" t="str">
        <f>IF($A1925="","",COUNTIF(Itens!$A$2:$A$20001,$A1925))</f>
        <v/>
      </c>
      <c r="C1925" s="34" t="str">
        <f>IF($A1925="","",IFERROR(SUMPRODUCT((Itens!$A$2:$A$20001=$A1925)*Itens!$D$2:$D$20001*(Itens!$E$2:$E$20001-Itens!$F$2:$F$20001)),"erro"))</f>
        <v/>
      </c>
      <c r="D1925" s="33" t="str">
        <f>IF($A1925="","",COUNTIF(Parcelas!$A$2:$A$20001,$A1925))</f>
        <v/>
      </c>
      <c r="E1925" s="34" t="str">
        <f>IF($A1925="","",SUMIF(Parcelas!$A$2:$A$20001,$A1925,Parcelas!$C$2:$C$20001))</f>
        <v/>
      </c>
      <c r="F1925" s="34" t="str">
        <f t="shared" si="29"/>
        <v/>
      </c>
      <c r="G1925" s="32" t="str">
        <f>IF($A1925="","",IF(COUNTIF(Faturas!$A$2:$A$2001,$A1925)&gt;1,"Código repetido na aba Faturas",IF($B1925=0,"Sem itens",IF($D1925=0,"Sem parcelas",IF(NOT(ISNUMBER($C1925)),"Valor inválido nos itens",IF($F1925&lt;&gt;0,"Parcelas não batem com os itens","OK"))))))</f>
        <v/>
      </c>
      <c r="H1925" s="3" t="str">
        <f>IF($A1925="","",IF(COUNTIF($A$9:$A1925,$A1925)=1,1,0))</f>
        <v/>
      </c>
    </row>
    <row r="1926" spans="1:8" x14ac:dyDescent="0.25">
      <c r="A1926" s="32" t="str">
        <f>IF(INDEX(Faturas!$A:$A,ROW()-7)="","",INDEX(Faturas!$A:$A,ROW()-7))</f>
        <v/>
      </c>
      <c r="B1926" s="33" t="str">
        <f>IF($A1926="","",COUNTIF(Itens!$A$2:$A$20001,$A1926))</f>
        <v/>
      </c>
      <c r="C1926" s="34" t="str">
        <f>IF($A1926="","",IFERROR(SUMPRODUCT((Itens!$A$2:$A$20001=$A1926)*Itens!$D$2:$D$20001*(Itens!$E$2:$E$20001-Itens!$F$2:$F$20001)),"erro"))</f>
        <v/>
      </c>
      <c r="D1926" s="33" t="str">
        <f>IF($A1926="","",COUNTIF(Parcelas!$A$2:$A$20001,$A1926))</f>
        <v/>
      </c>
      <c r="E1926" s="34" t="str">
        <f>IF($A1926="","",SUMIF(Parcelas!$A$2:$A$20001,$A1926,Parcelas!$C$2:$C$20001))</f>
        <v/>
      </c>
      <c r="F1926" s="34" t="str">
        <f t="shared" si="29"/>
        <v/>
      </c>
      <c r="G1926" s="32" t="str">
        <f>IF($A1926="","",IF(COUNTIF(Faturas!$A$2:$A$2001,$A1926)&gt;1,"Código repetido na aba Faturas",IF($B1926=0,"Sem itens",IF($D1926=0,"Sem parcelas",IF(NOT(ISNUMBER($C1926)),"Valor inválido nos itens",IF($F1926&lt;&gt;0,"Parcelas não batem com os itens","OK"))))))</f>
        <v/>
      </c>
      <c r="H1926" s="3" t="str">
        <f>IF($A1926="","",IF(COUNTIF($A$9:$A1926,$A1926)=1,1,0))</f>
        <v/>
      </c>
    </row>
    <row r="1927" spans="1:8" x14ac:dyDescent="0.25">
      <c r="A1927" s="32" t="str">
        <f>IF(INDEX(Faturas!$A:$A,ROW()-7)="","",INDEX(Faturas!$A:$A,ROW()-7))</f>
        <v/>
      </c>
      <c r="B1927" s="33" t="str">
        <f>IF($A1927="","",COUNTIF(Itens!$A$2:$A$20001,$A1927))</f>
        <v/>
      </c>
      <c r="C1927" s="34" t="str">
        <f>IF($A1927="","",IFERROR(SUMPRODUCT((Itens!$A$2:$A$20001=$A1927)*Itens!$D$2:$D$20001*(Itens!$E$2:$E$20001-Itens!$F$2:$F$20001)),"erro"))</f>
        <v/>
      </c>
      <c r="D1927" s="33" t="str">
        <f>IF($A1927="","",COUNTIF(Parcelas!$A$2:$A$20001,$A1927))</f>
        <v/>
      </c>
      <c r="E1927" s="34" t="str">
        <f>IF($A1927="","",SUMIF(Parcelas!$A$2:$A$20001,$A1927,Parcelas!$C$2:$C$20001))</f>
        <v/>
      </c>
      <c r="F1927" s="34" t="str">
        <f t="shared" si="29"/>
        <v/>
      </c>
      <c r="G1927" s="32" t="str">
        <f>IF($A1927="","",IF(COUNTIF(Faturas!$A$2:$A$2001,$A1927)&gt;1,"Código repetido na aba Faturas",IF($B1927=0,"Sem itens",IF($D1927=0,"Sem parcelas",IF(NOT(ISNUMBER($C1927)),"Valor inválido nos itens",IF($F1927&lt;&gt;0,"Parcelas não batem com os itens","OK"))))))</f>
        <v/>
      </c>
      <c r="H1927" s="3" t="str">
        <f>IF($A1927="","",IF(COUNTIF($A$9:$A1927,$A1927)=1,1,0))</f>
        <v/>
      </c>
    </row>
    <row r="1928" spans="1:8" x14ac:dyDescent="0.25">
      <c r="A1928" s="32" t="str">
        <f>IF(INDEX(Faturas!$A:$A,ROW()-7)="","",INDEX(Faturas!$A:$A,ROW()-7))</f>
        <v/>
      </c>
      <c r="B1928" s="33" t="str">
        <f>IF($A1928="","",COUNTIF(Itens!$A$2:$A$20001,$A1928))</f>
        <v/>
      </c>
      <c r="C1928" s="34" t="str">
        <f>IF($A1928="","",IFERROR(SUMPRODUCT((Itens!$A$2:$A$20001=$A1928)*Itens!$D$2:$D$20001*(Itens!$E$2:$E$20001-Itens!$F$2:$F$20001)),"erro"))</f>
        <v/>
      </c>
      <c r="D1928" s="33" t="str">
        <f>IF($A1928="","",COUNTIF(Parcelas!$A$2:$A$20001,$A1928))</f>
        <v/>
      </c>
      <c r="E1928" s="34" t="str">
        <f>IF($A1928="","",SUMIF(Parcelas!$A$2:$A$20001,$A1928,Parcelas!$C$2:$C$20001))</f>
        <v/>
      </c>
      <c r="F1928" s="34" t="str">
        <f t="shared" si="29"/>
        <v/>
      </c>
      <c r="G1928" s="32" t="str">
        <f>IF($A1928="","",IF(COUNTIF(Faturas!$A$2:$A$2001,$A1928)&gt;1,"Código repetido na aba Faturas",IF($B1928=0,"Sem itens",IF($D1928=0,"Sem parcelas",IF(NOT(ISNUMBER($C1928)),"Valor inválido nos itens",IF($F1928&lt;&gt;0,"Parcelas não batem com os itens","OK"))))))</f>
        <v/>
      </c>
      <c r="H1928" s="3" t="str">
        <f>IF($A1928="","",IF(COUNTIF($A$9:$A1928,$A1928)=1,1,0))</f>
        <v/>
      </c>
    </row>
    <row r="1929" spans="1:8" x14ac:dyDescent="0.25">
      <c r="A1929" s="32" t="str">
        <f>IF(INDEX(Faturas!$A:$A,ROW()-7)="","",INDEX(Faturas!$A:$A,ROW()-7))</f>
        <v/>
      </c>
      <c r="B1929" s="33" t="str">
        <f>IF($A1929="","",COUNTIF(Itens!$A$2:$A$20001,$A1929))</f>
        <v/>
      </c>
      <c r="C1929" s="34" t="str">
        <f>IF($A1929="","",IFERROR(SUMPRODUCT((Itens!$A$2:$A$20001=$A1929)*Itens!$D$2:$D$20001*(Itens!$E$2:$E$20001-Itens!$F$2:$F$20001)),"erro"))</f>
        <v/>
      </c>
      <c r="D1929" s="33" t="str">
        <f>IF($A1929="","",COUNTIF(Parcelas!$A$2:$A$20001,$A1929))</f>
        <v/>
      </c>
      <c r="E1929" s="34" t="str">
        <f>IF($A1929="","",SUMIF(Parcelas!$A$2:$A$20001,$A1929,Parcelas!$C$2:$C$20001))</f>
        <v/>
      </c>
      <c r="F1929" s="34" t="str">
        <f t="shared" ref="F1929:F1992" si="30">IF(OR($A1929="",NOT(ISNUMBER($C1929))),"",ROUND($C1929-$E1929,2))</f>
        <v/>
      </c>
      <c r="G1929" s="32" t="str">
        <f>IF($A1929="","",IF(COUNTIF(Faturas!$A$2:$A$2001,$A1929)&gt;1,"Código repetido na aba Faturas",IF($B1929=0,"Sem itens",IF($D1929=0,"Sem parcelas",IF(NOT(ISNUMBER($C1929)),"Valor inválido nos itens",IF($F1929&lt;&gt;0,"Parcelas não batem com os itens","OK"))))))</f>
        <v/>
      </c>
      <c r="H1929" s="3" t="str">
        <f>IF($A1929="","",IF(COUNTIF($A$9:$A1929,$A1929)=1,1,0))</f>
        <v/>
      </c>
    </row>
    <row r="1930" spans="1:8" x14ac:dyDescent="0.25">
      <c r="A1930" s="32" t="str">
        <f>IF(INDEX(Faturas!$A:$A,ROW()-7)="","",INDEX(Faturas!$A:$A,ROW()-7))</f>
        <v/>
      </c>
      <c r="B1930" s="33" t="str">
        <f>IF($A1930="","",COUNTIF(Itens!$A$2:$A$20001,$A1930))</f>
        <v/>
      </c>
      <c r="C1930" s="34" t="str">
        <f>IF($A1930="","",IFERROR(SUMPRODUCT((Itens!$A$2:$A$20001=$A1930)*Itens!$D$2:$D$20001*(Itens!$E$2:$E$20001-Itens!$F$2:$F$20001)),"erro"))</f>
        <v/>
      </c>
      <c r="D1930" s="33" t="str">
        <f>IF($A1930="","",COUNTIF(Parcelas!$A$2:$A$20001,$A1930))</f>
        <v/>
      </c>
      <c r="E1930" s="34" t="str">
        <f>IF($A1930="","",SUMIF(Parcelas!$A$2:$A$20001,$A1930,Parcelas!$C$2:$C$20001))</f>
        <v/>
      </c>
      <c r="F1930" s="34" t="str">
        <f t="shared" si="30"/>
        <v/>
      </c>
      <c r="G1930" s="32" t="str">
        <f>IF($A1930="","",IF(COUNTIF(Faturas!$A$2:$A$2001,$A1930)&gt;1,"Código repetido na aba Faturas",IF($B1930=0,"Sem itens",IF($D1930=0,"Sem parcelas",IF(NOT(ISNUMBER($C1930)),"Valor inválido nos itens",IF($F1930&lt;&gt;0,"Parcelas não batem com os itens","OK"))))))</f>
        <v/>
      </c>
      <c r="H1930" s="3" t="str">
        <f>IF($A1930="","",IF(COUNTIF($A$9:$A1930,$A1930)=1,1,0))</f>
        <v/>
      </c>
    </row>
    <row r="1931" spans="1:8" x14ac:dyDescent="0.25">
      <c r="A1931" s="32" t="str">
        <f>IF(INDEX(Faturas!$A:$A,ROW()-7)="","",INDEX(Faturas!$A:$A,ROW()-7))</f>
        <v/>
      </c>
      <c r="B1931" s="33" t="str">
        <f>IF($A1931="","",COUNTIF(Itens!$A$2:$A$20001,$A1931))</f>
        <v/>
      </c>
      <c r="C1931" s="34" t="str">
        <f>IF($A1931="","",IFERROR(SUMPRODUCT((Itens!$A$2:$A$20001=$A1931)*Itens!$D$2:$D$20001*(Itens!$E$2:$E$20001-Itens!$F$2:$F$20001)),"erro"))</f>
        <v/>
      </c>
      <c r="D1931" s="33" t="str">
        <f>IF($A1931="","",COUNTIF(Parcelas!$A$2:$A$20001,$A1931))</f>
        <v/>
      </c>
      <c r="E1931" s="34" t="str">
        <f>IF($A1931="","",SUMIF(Parcelas!$A$2:$A$20001,$A1931,Parcelas!$C$2:$C$20001))</f>
        <v/>
      </c>
      <c r="F1931" s="34" t="str">
        <f t="shared" si="30"/>
        <v/>
      </c>
      <c r="G1931" s="32" t="str">
        <f>IF($A1931="","",IF(COUNTIF(Faturas!$A$2:$A$2001,$A1931)&gt;1,"Código repetido na aba Faturas",IF($B1931=0,"Sem itens",IF($D1931=0,"Sem parcelas",IF(NOT(ISNUMBER($C1931)),"Valor inválido nos itens",IF($F1931&lt;&gt;0,"Parcelas não batem com os itens","OK"))))))</f>
        <v/>
      </c>
      <c r="H1931" s="3" t="str">
        <f>IF($A1931="","",IF(COUNTIF($A$9:$A1931,$A1931)=1,1,0))</f>
        <v/>
      </c>
    </row>
    <row r="1932" spans="1:8" x14ac:dyDescent="0.25">
      <c r="A1932" s="32" t="str">
        <f>IF(INDEX(Faturas!$A:$A,ROW()-7)="","",INDEX(Faturas!$A:$A,ROW()-7))</f>
        <v/>
      </c>
      <c r="B1932" s="33" t="str">
        <f>IF($A1932="","",COUNTIF(Itens!$A$2:$A$20001,$A1932))</f>
        <v/>
      </c>
      <c r="C1932" s="34" t="str">
        <f>IF($A1932="","",IFERROR(SUMPRODUCT((Itens!$A$2:$A$20001=$A1932)*Itens!$D$2:$D$20001*(Itens!$E$2:$E$20001-Itens!$F$2:$F$20001)),"erro"))</f>
        <v/>
      </c>
      <c r="D1932" s="33" t="str">
        <f>IF($A1932="","",COUNTIF(Parcelas!$A$2:$A$20001,$A1932))</f>
        <v/>
      </c>
      <c r="E1932" s="34" t="str">
        <f>IF($A1932="","",SUMIF(Parcelas!$A$2:$A$20001,$A1932,Parcelas!$C$2:$C$20001))</f>
        <v/>
      </c>
      <c r="F1932" s="34" t="str">
        <f t="shared" si="30"/>
        <v/>
      </c>
      <c r="G1932" s="32" t="str">
        <f>IF($A1932="","",IF(COUNTIF(Faturas!$A$2:$A$2001,$A1932)&gt;1,"Código repetido na aba Faturas",IF($B1932=0,"Sem itens",IF($D1932=0,"Sem parcelas",IF(NOT(ISNUMBER($C1932)),"Valor inválido nos itens",IF($F1932&lt;&gt;0,"Parcelas não batem com os itens","OK"))))))</f>
        <v/>
      </c>
      <c r="H1932" s="3" t="str">
        <f>IF($A1932="","",IF(COUNTIF($A$9:$A1932,$A1932)=1,1,0))</f>
        <v/>
      </c>
    </row>
    <row r="1933" spans="1:8" x14ac:dyDescent="0.25">
      <c r="A1933" s="32" t="str">
        <f>IF(INDEX(Faturas!$A:$A,ROW()-7)="","",INDEX(Faturas!$A:$A,ROW()-7))</f>
        <v/>
      </c>
      <c r="B1933" s="33" t="str">
        <f>IF($A1933="","",COUNTIF(Itens!$A$2:$A$20001,$A1933))</f>
        <v/>
      </c>
      <c r="C1933" s="34" t="str">
        <f>IF($A1933="","",IFERROR(SUMPRODUCT((Itens!$A$2:$A$20001=$A1933)*Itens!$D$2:$D$20001*(Itens!$E$2:$E$20001-Itens!$F$2:$F$20001)),"erro"))</f>
        <v/>
      </c>
      <c r="D1933" s="33" t="str">
        <f>IF($A1933="","",COUNTIF(Parcelas!$A$2:$A$20001,$A1933))</f>
        <v/>
      </c>
      <c r="E1933" s="34" t="str">
        <f>IF($A1933="","",SUMIF(Parcelas!$A$2:$A$20001,$A1933,Parcelas!$C$2:$C$20001))</f>
        <v/>
      </c>
      <c r="F1933" s="34" t="str">
        <f t="shared" si="30"/>
        <v/>
      </c>
      <c r="G1933" s="32" t="str">
        <f>IF($A1933="","",IF(COUNTIF(Faturas!$A$2:$A$2001,$A1933)&gt;1,"Código repetido na aba Faturas",IF($B1933=0,"Sem itens",IF($D1933=0,"Sem parcelas",IF(NOT(ISNUMBER($C1933)),"Valor inválido nos itens",IF($F1933&lt;&gt;0,"Parcelas não batem com os itens","OK"))))))</f>
        <v/>
      </c>
      <c r="H1933" s="3" t="str">
        <f>IF($A1933="","",IF(COUNTIF($A$9:$A1933,$A1933)=1,1,0))</f>
        <v/>
      </c>
    </row>
    <row r="1934" spans="1:8" x14ac:dyDescent="0.25">
      <c r="A1934" s="32" t="str">
        <f>IF(INDEX(Faturas!$A:$A,ROW()-7)="","",INDEX(Faturas!$A:$A,ROW()-7))</f>
        <v/>
      </c>
      <c r="B1934" s="33" t="str">
        <f>IF($A1934="","",COUNTIF(Itens!$A$2:$A$20001,$A1934))</f>
        <v/>
      </c>
      <c r="C1934" s="34" t="str">
        <f>IF($A1934="","",IFERROR(SUMPRODUCT((Itens!$A$2:$A$20001=$A1934)*Itens!$D$2:$D$20001*(Itens!$E$2:$E$20001-Itens!$F$2:$F$20001)),"erro"))</f>
        <v/>
      </c>
      <c r="D1934" s="33" t="str">
        <f>IF($A1934="","",COUNTIF(Parcelas!$A$2:$A$20001,$A1934))</f>
        <v/>
      </c>
      <c r="E1934" s="34" t="str">
        <f>IF($A1934="","",SUMIF(Parcelas!$A$2:$A$20001,$A1934,Parcelas!$C$2:$C$20001))</f>
        <v/>
      </c>
      <c r="F1934" s="34" t="str">
        <f t="shared" si="30"/>
        <v/>
      </c>
      <c r="G1934" s="32" t="str">
        <f>IF($A1934="","",IF(COUNTIF(Faturas!$A$2:$A$2001,$A1934)&gt;1,"Código repetido na aba Faturas",IF($B1934=0,"Sem itens",IF($D1934=0,"Sem parcelas",IF(NOT(ISNUMBER($C1934)),"Valor inválido nos itens",IF($F1934&lt;&gt;0,"Parcelas não batem com os itens","OK"))))))</f>
        <v/>
      </c>
      <c r="H1934" s="3" t="str">
        <f>IF($A1934="","",IF(COUNTIF($A$9:$A1934,$A1934)=1,1,0))</f>
        <v/>
      </c>
    </row>
    <row r="1935" spans="1:8" x14ac:dyDescent="0.25">
      <c r="A1935" s="32" t="str">
        <f>IF(INDEX(Faturas!$A:$A,ROW()-7)="","",INDEX(Faturas!$A:$A,ROW()-7))</f>
        <v/>
      </c>
      <c r="B1935" s="33" t="str">
        <f>IF($A1935="","",COUNTIF(Itens!$A$2:$A$20001,$A1935))</f>
        <v/>
      </c>
      <c r="C1935" s="34" t="str">
        <f>IF($A1935="","",IFERROR(SUMPRODUCT((Itens!$A$2:$A$20001=$A1935)*Itens!$D$2:$D$20001*(Itens!$E$2:$E$20001-Itens!$F$2:$F$20001)),"erro"))</f>
        <v/>
      </c>
      <c r="D1935" s="33" t="str">
        <f>IF($A1935="","",COUNTIF(Parcelas!$A$2:$A$20001,$A1935))</f>
        <v/>
      </c>
      <c r="E1935" s="34" t="str">
        <f>IF($A1935="","",SUMIF(Parcelas!$A$2:$A$20001,$A1935,Parcelas!$C$2:$C$20001))</f>
        <v/>
      </c>
      <c r="F1935" s="34" t="str">
        <f t="shared" si="30"/>
        <v/>
      </c>
      <c r="G1935" s="32" t="str">
        <f>IF($A1935="","",IF(COUNTIF(Faturas!$A$2:$A$2001,$A1935)&gt;1,"Código repetido na aba Faturas",IF($B1935=0,"Sem itens",IF($D1935=0,"Sem parcelas",IF(NOT(ISNUMBER($C1935)),"Valor inválido nos itens",IF($F1935&lt;&gt;0,"Parcelas não batem com os itens","OK"))))))</f>
        <v/>
      </c>
      <c r="H1935" s="3" t="str">
        <f>IF($A1935="","",IF(COUNTIF($A$9:$A1935,$A1935)=1,1,0))</f>
        <v/>
      </c>
    </row>
    <row r="1936" spans="1:8" x14ac:dyDescent="0.25">
      <c r="A1936" s="32" t="str">
        <f>IF(INDEX(Faturas!$A:$A,ROW()-7)="","",INDEX(Faturas!$A:$A,ROW()-7))</f>
        <v/>
      </c>
      <c r="B1936" s="33" t="str">
        <f>IF($A1936="","",COUNTIF(Itens!$A$2:$A$20001,$A1936))</f>
        <v/>
      </c>
      <c r="C1936" s="34" t="str">
        <f>IF($A1936="","",IFERROR(SUMPRODUCT((Itens!$A$2:$A$20001=$A1936)*Itens!$D$2:$D$20001*(Itens!$E$2:$E$20001-Itens!$F$2:$F$20001)),"erro"))</f>
        <v/>
      </c>
      <c r="D1936" s="33" t="str">
        <f>IF($A1936="","",COUNTIF(Parcelas!$A$2:$A$20001,$A1936))</f>
        <v/>
      </c>
      <c r="E1936" s="34" t="str">
        <f>IF($A1936="","",SUMIF(Parcelas!$A$2:$A$20001,$A1936,Parcelas!$C$2:$C$20001))</f>
        <v/>
      </c>
      <c r="F1936" s="34" t="str">
        <f t="shared" si="30"/>
        <v/>
      </c>
      <c r="G1936" s="32" t="str">
        <f>IF($A1936="","",IF(COUNTIF(Faturas!$A$2:$A$2001,$A1936)&gt;1,"Código repetido na aba Faturas",IF($B1936=0,"Sem itens",IF($D1936=0,"Sem parcelas",IF(NOT(ISNUMBER($C1936)),"Valor inválido nos itens",IF($F1936&lt;&gt;0,"Parcelas não batem com os itens","OK"))))))</f>
        <v/>
      </c>
      <c r="H1936" s="3" t="str">
        <f>IF($A1936="","",IF(COUNTIF($A$9:$A1936,$A1936)=1,1,0))</f>
        <v/>
      </c>
    </row>
    <row r="1937" spans="1:8" x14ac:dyDescent="0.25">
      <c r="A1937" s="32" t="str">
        <f>IF(INDEX(Faturas!$A:$A,ROW()-7)="","",INDEX(Faturas!$A:$A,ROW()-7))</f>
        <v/>
      </c>
      <c r="B1937" s="33" t="str">
        <f>IF($A1937="","",COUNTIF(Itens!$A$2:$A$20001,$A1937))</f>
        <v/>
      </c>
      <c r="C1937" s="34" t="str">
        <f>IF($A1937="","",IFERROR(SUMPRODUCT((Itens!$A$2:$A$20001=$A1937)*Itens!$D$2:$D$20001*(Itens!$E$2:$E$20001-Itens!$F$2:$F$20001)),"erro"))</f>
        <v/>
      </c>
      <c r="D1937" s="33" t="str">
        <f>IF($A1937="","",COUNTIF(Parcelas!$A$2:$A$20001,$A1937))</f>
        <v/>
      </c>
      <c r="E1937" s="34" t="str">
        <f>IF($A1937="","",SUMIF(Parcelas!$A$2:$A$20001,$A1937,Parcelas!$C$2:$C$20001))</f>
        <v/>
      </c>
      <c r="F1937" s="34" t="str">
        <f t="shared" si="30"/>
        <v/>
      </c>
      <c r="G1937" s="32" t="str">
        <f>IF($A1937="","",IF(COUNTIF(Faturas!$A$2:$A$2001,$A1937)&gt;1,"Código repetido na aba Faturas",IF($B1937=0,"Sem itens",IF($D1937=0,"Sem parcelas",IF(NOT(ISNUMBER($C1937)),"Valor inválido nos itens",IF($F1937&lt;&gt;0,"Parcelas não batem com os itens","OK"))))))</f>
        <v/>
      </c>
      <c r="H1937" s="3" t="str">
        <f>IF($A1937="","",IF(COUNTIF($A$9:$A1937,$A1937)=1,1,0))</f>
        <v/>
      </c>
    </row>
    <row r="1938" spans="1:8" x14ac:dyDescent="0.25">
      <c r="A1938" s="32" t="str">
        <f>IF(INDEX(Faturas!$A:$A,ROW()-7)="","",INDEX(Faturas!$A:$A,ROW()-7))</f>
        <v/>
      </c>
      <c r="B1938" s="33" t="str">
        <f>IF($A1938="","",COUNTIF(Itens!$A$2:$A$20001,$A1938))</f>
        <v/>
      </c>
      <c r="C1938" s="34" t="str">
        <f>IF($A1938="","",IFERROR(SUMPRODUCT((Itens!$A$2:$A$20001=$A1938)*Itens!$D$2:$D$20001*(Itens!$E$2:$E$20001-Itens!$F$2:$F$20001)),"erro"))</f>
        <v/>
      </c>
      <c r="D1938" s="33" t="str">
        <f>IF($A1938="","",COUNTIF(Parcelas!$A$2:$A$20001,$A1938))</f>
        <v/>
      </c>
      <c r="E1938" s="34" t="str">
        <f>IF($A1938="","",SUMIF(Parcelas!$A$2:$A$20001,$A1938,Parcelas!$C$2:$C$20001))</f>
        <v/>
      </c>
      <c r="F1938" s="34" t="str">
        <f t="shared" si="30"/>
        <v/>
      </c>
      <c r="G1938" s="32" t="str">
        <f>IF($A1938="","",IF(COUNTIF(Faturas!$A$2:$A$2001,$A1938)&gt;1,"Código repetido na aba Faturas",IF($B1938=0,"Sem itens",IF($D1938=0,"Sem parcelas",IF(NOT(ISNUMBER($C1938)),"Valor inválido nos itens",IF($F1938&lt;&gt;0,"Parcelas não batem com os itens","OK"))))))</f>
        <v/>
      </c>
      <c r="H1938" s="3" t="str">
        <f>IF($A1938="","",IF(COUNTIF($A$9:$A1938,$A1938)=1,1,0))</f>
        <v/>
      </c>
    </row>
    <row r="1939" spans="1:8" x14ac:dyDescent="0.25">
      <c r="A1939" s="32" t="str">
        <f>IF(INDEX(Faturas!$A:$A,ROW()-7)="","",INDEX(Faturas!$A:$A,ROW()-7))</f>
        <v/>
      </c>
      <c r="B1939" s="33" t="str">
        <f>IF($A1939="","",COUNTIF(Itens!$A$2:$A$20001,$A1939))</f>
        <v/>
      </c>
      <c r="C1939" s="34" t="str">
        <f>IF($A1939="","",IFERROR(SUMPRODUCT((Itens!$A$2:$A$20001=$A1939)*Itens!$D$2:$D$20001*(Itens!$E$2:$E$20001-Itens!$F$2:$F$20001)),"erro"))</f>
        <v/>
      </c>
      <c r="D1939" s="33" t="str">
        <f>IF($A1939="","",COUNTIF(Parcelas!$A$2:$A$20001,$A1939))</f>
        <v/>
      </c>
      <c r="E1939" s="34" t="str">
        <f>IF($A1939="","",SUMIF(Parcelas!$A$2:$A$20001,$A1939,Parcelas!$C$2:$C$20001))</f>
        <v/>
      </c>
      <c r="F1939" s="34" t="str">
        <f t="shared" si="30"/>
        <v/>
      </c>
      <c r="G1939" s="32" t="str">
        <f>IF($A1939="","",IF(COUNTIF(Faturas!$A$2:$A$2001,$A1939)&gt;1,"Código repetido na aba Faturas",IF($B1939=0,"Sem itens",IF($D1939=0,"Sem parcelas",IF(NOT(ISNUMBER($C1939)),"Valor inválido nos itens",IF($F1939&lt;&gt;0,"Parcelas não batem com os itens","OK"))))))</f>
        <v/>
      </c>
      <c r="H1939" s="3" t="str">
        <f>IF($A1939="","",IF(COUNTIF($A$9:$A1939,$A1939)=1,1,0))</f>
        <v/>
      </c>
    </row>
    <row r="1940" spans="1:8" x14ac:dyDescent="0.25">
      <c r="A1940" s="32" t="str">
        <f>IF(INDEX(Faturas!$A:$A,ROW()-7)="","",INDEX(Faturas!$A:$A,ROW()-7))</f>
        <v/>
      </c>
      <c r="B1940" s="33" t="str">
        <f>IF($A1940="","",COUNTIF(Itens!$A$2:$A$20001,$A1940))</f>
        <v/>
      </c>
      <c r="C1940" s="34" t="str">
        <f>IF($A1940="","",IFERROR(SUMPRODUCT((Itens!$A$2:$A$20001=$A1940)*Itens!$D$2:$D$20001*(Itens!$E$2:$E$20001-Itens!$F$2:$F$20001)),"erro"))</f>
        <v/>
      </c>
      <c r="D1940" s="33" t="str">
        <f>IF($A1940="","",COUNTIF(Parcelas!$A$2:$A$20001,$A1940))</f>
        <v/>
      </c>
      <c r="E1940" s="34" t="str">
        <f>IF($A1940="","",SUMIF(Parcelas!$A$2:$A$20001,$A1940,Parcelas!$C$2:$C$20001))</f>
        <v/>
      </c>
      <c r="F1940" s="34" t="str">
        <f t="shared" si="30"/>
        <v/>
      </c>
      <c r="G1940" s="32" t="str">
        <f>IF($A1940="","",IF(COUNTIF(Faturas!$A$2:$A$2001,$A1940)&gt;1,"Código repetido na aba Faturas",IF($B1940=0,"Sem itens",IF($D1940=0,"Sem parcelas",IF(NOT(ISNUMBER($C1940)),"Valor inválido nos itens",IF($F1940&lt;&gt;0,"Parcelas não batem com os itens","OK"))))))</f>
        <v/>
      </c>
      <c r="H1940" s="3" t="str">
        <f>IF($A1940="","",IF(COUNTIF($A$9:$A1940,$A1940)=1,1,0))</f>
        <v/>
      </c>
    </row>
    <row r="1941" spans="1:8" x14ac:dyDescent="0.25">
      <c r="A1941" s="32" t="str">
        <f>IF(INDEX(Faturas!$A:$A,ROW()-7)="","",INDEX(Faturas!$A:$A,ROW()-7))</f>
        <v/>
      </c>
      <c r="B1941" s="33" t="str">
        <f>IF($A1941="","",COUNTIF(Itens!$A$2:$A$20001,$A1941))</f>
        <v/>
      </c>
      <c r="C1941" s="34" t="str">
        <f>IF($A1941="","",IFERROR(SUMPRODUCT((Itens!$A$2:$A$20001=$A1941)*Itens!$D$2:$D$20001*(Itens!$E$2:$E$20001-Itens!$F$2:$F$20001)),"erro"))</f>
        <v/>
      </c>
      <c r="D1941" s="33" t="str">
        <f>IF($A1941="","",COUNTIF(Parcelas!$A$2:$A$20001,$A1941))</f>
        <v/>
      </c>
      <c r="E1941" s="34" t="str">
        <f>IF($A1941="","",SUMIF(Parcelas!$A$2:$A$20001,$A1941,Parcelas!$C$2:$C$20001))</f>
        <v/>
      </c>
      <c r="F1941" s="34" t="str">
        <f t="shared" si="30"/>
        <v/>
      </c>
      <c r="G1941" s="32" t="str">
        <f>IF($A1941="","",IF(COUNTIF(Faturas!$A$2:$A$2001,$A1941)&gt;1,"Código repetido na aba Faturas",IF($B1941=0,"Sem itens",IF($D1941=0,"Sem parcelas",IF(NOT(ISNUMBER($C1941)),"Valor inválido nos itens",IF($F1941&lt;&gt;0,"Parcelas não batem com os itens","OK"))))))</f>
        <v/>
      </c>
      <c r="H1941" s="3" t="str">
        <f>IF($A1941="","",IF(COUNTIF($A$9:$A1941,$A1941)=1,1,0))</f>
        <v/>
      </c>
    </row>
    <row r="1942" spans="1:8" x14ac:dyDescent="0.25">
      <c r="A1942" s="32" t="str">
        <f>IF(INDEX(Faturas!$A:$A,ROW()-7)="","",INDEX(Faturas!$A:$A,ROW()-7))</f>
        <v/>
      </c>
      <c r="B1942" s="33" t="str">
        <f>IF($A1942="","",COUNTIF(Itens!$A$2:$A$20001,$A1942))</f>
        <v/>
      </c>
      <c r="C1942" s="34" t="str">
        <f>IF($A1942="","",IFERROR(SUMPRODUCT((Itens!$A$2:$A$20001=$A1942)*Itens!$D$2:$D$20001*(Itens!$E$2:$E$20001-Itens!$F$2:$F$20001)),"erro"))</f>
        <v/>
      </c>
      <c r="D1942" s="33" t="str">
        <f>IF($A1942="","",COUNTIF(Parcelas!$A$2:$A$20001,$A1942))</f>
        <v/>
      </c>
      <c r="E1942" s="34" t="str">
        <f>IF($A1942="","",SUMIF(Parcelas!$A$2:$A$20001,$A1942,Parcelas!$C$2:$C$20001))</f>
        <v/>
      </c>
      <c r="F1942" s="34" t="str">
        <f t="shared" si="30"/>
        <v/>
      </c>
      <c r="G1942" s="32" t="str">
        <f>IF($A1942="","",IF(COUNTIF(Faturas!$A$2:$A$2001,$A1942)&gt;1,"Código repetido na aba Faturas",IF($B1942=0,"Sem itens",IF($D1942=0,"Sem parcelas",IF(NOT(ISNUMBER($C1942)),"Valor inválido nos itens",IF($F1942&lt;&gt;0,"Parcelas não batem com os itens","OK"))))))</f>
        <v/>
      </c>
      <c r="H1942" s="3" t="str">
        <f>IF($A1942="","",IF(COUNTIF($A$9:$A1942,$A1942)=1,1,0))</f>
        <v/>
      </c>
    </row>
    <row r="1943" spans="1:8" x14ac:dyDescent="0.25">
      <c r="A1943" s="32" t="str">
        <f>IF(INDEX(Faturas!$A:$A,ROW()-7)="","",INDEX(Faturas!$A:$A,ROW()-7))</f>
        <v/>
      </c>
      <c r="B1943" s="33" t="str">
        <f>IF($A1943="","",COUNTIF(Itens!$A$2:$A$20001,$A1943))</f>
        <v/>
      </c>
      <c r="C1943" s="34" t="str">
        <f>IF($A1943="","",IFERROR(SUMPRODUCT((Itens!$A$2:$A$20001=$A1943)*Itens!$D$2:$D$20001*(Itens!$E$2:$E$20001-Itens!$F$2:$F$20001)),"erro"))</f>
        <v/>
      </c>
      <c r="D1943" s="33" t="str">
        <f>IF($A1943="","",COUNTIF(Parcelas!$A$2:$A$20001,$A1943))</f>
        <v/>
      </c>
      <c r="E1943" s="34" t="str">
        <f>IF($A1943="","",SUMIF(Parcelas!$A$2:$A$20001,$A1943,Parcelas!$C$2:$C$20001))</f>
        <v/>
      </c>
      <c r="F1943" s="34" t="str">
        <f t="shared" si="30"/>
        <v/>
      </c>
      <c r="G1943" s="32" t="str">
        <f>IF($A1943="","",IF(COUNTIF(Faturas!$A$2:$A$2001,$A1943)&gt;1,"Código repetido na aba Faturas",IF($B1943=0,"Sem itens",IF($D1943=0,"Sem parcelas",IF(NOT(ISNUMBER($C1943)),"Valor inválido nos itens",IF($F1943&lt;&gt;0,"Parcelas não batem com os itens","OK"))))))</f>
        <v/>
      </c>
      <c r="H1943" s="3" t="str">
        <f>IF($A1943="","",IF(COUNTIF($A$9:$A1943,$A1943)=1,1,0))</f>
        <v/>
      </c>
    </row>
    <row r="1944" spans="1:8" x14ac:dyDescent="0.25">
      <c r="A1944" s="32" t="str">
        <f>IF(INDEX(Faturas!$A:$A,ROW()-7)="","",INDEX(Faturas!$A:$A,ROW()-7))</f>
        <v/>
      </c>
      <c r="B1944" s="33" t="str">
        <f>IF($A1944="","",COUNTIF(Itens!$A$2:$A$20001,$A1944))</f>
        <v/>
      </c>
      <c r="C1944" s="34" t="str">
        <f>IF($A1944="","",IFERROR(SUMPRODUCT((Itens!$A$2:$A$20001=$A1944)*Itens!$D$2:$D$20001*(Itens!$E$2:$E$20001-Itens!$F$2:$F$20001)),"erro"))</f>
        <v/>
      </c>
      <c r="D1944" s="33" t="str">
        <f>IF($A1944="","",COUNTIF(Parcelas!$A$2:$A$20001,$A1944))</f>
        <v/>
      </c>
      <c r="E1944" s="34" t="str">
        <f>IF($A1944="","",SUMIF(Parcelas!$A$2:$A$20001,$A1944,Parcelas!$C$2:$C$20001))</f>
        <v/>
      </c>
      <c r="F1944" s="34" t="str">
        <f t="shared" si="30"/>
        <v/>
      </c>
      <c r="G1944" s="32" t="str">
        <f>IF($A1944="","",IF(COUNTIF(Faturas!$A$2:$A$2001,$A1944)&gt;1,"Código repetido na aba Faturas",IF($B1944=0,"Sem itens",IF($D1944=0,"Sem parcelas",IF(NOT(ISNUMBER($C1944)),"Valor inválido nos itens",IF($F1944&lt;&gt;0,"Parcelas não batem com os itens","OK"))))))</f>
        <v/>
      </c>
      <c r="H1944" s="3" t="str">
        <f>IF($A1944="","",IF(COUNTIF($A$9:$A1944,$A1944)=1,1,0))</f>
        <v/>
      </c>
    </row>
    <row r="1945" spans="1:8" x14ac:dyDescent="0.25">
      <c r="A1945" s="32" t="str">
        <f>IF(INDEX(Faturas!$A:$A,ROW()-7)="","",INDEX(Faturas!$A:$A,ROW()-7))</f>
        <v/>
      </c>
      <c r="B1945" s="33" t="str">
        <f>IF($A1945="","",COUNTIF(Itens!$A$2:$A$20001,$A1945))</f>
        <v/>
      </c>
      <c r="C1945" s="34" t="str">
        <f>IF($A1945="","",IFERROR(SUMPRODUCT((Itens!$A$2:$A$20001=$A1945)*Itens!$D$2:$D$20001*(Itens!$E$2:$E$20001-Itens!$F$2:$F$20001)),"erro"))</f>
        <v/>
      </c>
      <c r="D1945" s="33" t="str">
        <f>IF($A1945="","",COUNTIF(Parcelas!$A$2:$A$20001,$A1945))</f>
        <v/>
      </c>
      <c r="E1945" s="34" t="str">
        <f>IF($A1945="","",SUMIF(Parcelas!$A$2:$A$20001,$A1945,Parcelas!$C$2:$C$20001))</f>
        <v/>
      </c>
      <c r="F1945" s="34" t="str">
        <f t="shared" si="30"/>
        <v/>
      </c>
      <c r="G1945" s="32" t="str">
        <f>IF($A1945="","",IF(COUNTIF(Faturas!$A$2:$A$2001,$A1945)&gt;1,"Código repetido na aba Faturas",IF($B1945=0,"Sem itens",IF($D1945=0,"Sem parcelas",IF(NOT(ISNUMBER($C1945)),"Valor inválido nos itens",IF($F1945&lt;&gt;0,"Parcelas não batem com os itens","OK"))))))</f>
        <v/>
      </c>
      <c r="H1945" s="3" t="str">
        <f>IF($A1945="","",IF(COUNTIF($A$9:$A1945,$A1945)=1,1,0))</f>
        <v/>
      </c>
    </row>
    <row r="1946" spans="1:8" x14ac:dyDescent="0.25">
      <c r="A1946" s="32" t="str">
        <f>IF(INDEX(Faturas!$A:$A,ROW()-7)="","",INDEX(Faturas!$A:$A,ROW()-7))</f>
        <v/>
      </c>
      <c r="B1946" s="33" t="str">
        <f>IF($A1946="","",COUNTIF(Itens!$A$2:$A$20001,$A1946))</f>
        <v/>
      </c>
      <c r="C1946" s="34" t="str">
        <f>IF($A1946="","",IFERROR(SUMPRODUCT((Itens!$A$2:$A$20001=$A1946)*Itens!$D$2:$D$20001*(Itens!$E$2:$E$20001-Itens!$F$2:$F$20001)),"erro"))</f>
        <v/>
      </c>
      <c r="D1946" s="33" t="str">
        <f>IF($A1946="","",COUNTIF(Parcelas!$A$2:$A$20001,$A1946))</f>
        <v/>
      </c>
      <c r="E1946" s="34" t="str">
        <f>IF($A1946="","",SUMIF(Parcelas!$A$2:$A$20001,$A1946,Parcelas!$C$2:$C$20001))</f>
        <v/>
      </c>
      <c r="F1946" s="34" t="str">
        <f t="shared" si="30"/>
        <v/>
      </c>
      <c r="G1946" s="32" t="str">
        <f>IF($A1946="","",IF(COUNTIF(Faturas!$A$2:$A$2001,$A1946)&gt;1,"Código repetido na aba Faturas",IF($B1946=0,"Sem itens",IF($D1946=0,"Sem parcelas",IF(NOT(ISNUMBER($C1946)),"Valor inválido nos itens",IF($F1946&lt;&gt;0,"Parcelas não batem com os itens","OK"))))))</f>
        <v/>
      </c>
      <c r="H1946" s="3" t="str">
        <f>IF($A1946="","",IF(COUNTIF($A$9:$A1946,$A1946)=1,1,0))</f>
        <v/>
      </c>
    </row>
    <row r="1947" spans="1:8" x14ac:dyDescent="0.25">
      <c r="A1947" s="32" t="str">
        <f>IF(INDEX(Faturas!$A:$A,ROW()-7)="","",INDEX(Faturas!$A:$A,ROW()-7))</f>
        <v/>
      </c>
      <c r="B1947" s="33" t="str">
        <f>IF($A1947="","",COUNTIF(Itens!$A$2:$A$20001,$A1947))</f>
        <v/>
      </c>
      <c r="C1947" s="34" t="str">
        <f>IF($A1947="","",IFERROR(SUMPRODUCT((Itens!$A$2:$A$20001=$A1947)*Itens!$D$2:$D$20001*(Itens!$E$2:$E$20001-Itens!$F$2:$F$20001)),"erro"))</f>
        <v/>
      </c>
      <c r="D1947" s="33" t="str">
        <f>IF($A1947="","",COUNTIF(Parcelas!$A$2:$A$20001,$A1947))</f>
        <v/>
      </c>
      <c r="E1947" s="34" t="str">
        <f>IF($A1947="","",SUMIF(Parcelas!$A$2:$A$20001,$A1947,Parcelas!$C$2:$C$20001))</f>
        <v/>
      </c>
      <c r="F1947" s="34" t="str">
        <f t="shared" si="30"/>
        <v/>
      </c>
      <c r="G1947" s="32" t="str">
        <f>IF($A1947="","",IF(COUNTIF(Faturas!$A$2:$A$2001,$A1947)&gt;1,"Código repetido na aba Faturas",IF($B1947=0,"Sem itens",IF($D1947=0,"Sem parcelas",IF(NOT(ISNUMBER($C1947)),"Valor inválido nos itens",IF($F1947&lt;&gt;0,"Parcelas não batem com os itens","OK"))))))</f>
        <v/>
      </c>
      <c r="H1947" s="3" t="str">
        <f>IF($A1947="","",IF(COUNTIF($A$9:$A1947,$A1947)=1,1,0))</f>
        <v/>
      </c>
    </row>
    <row r="1948" spans="1:8" x14ac:dyDescent="0.25">
      <c r="A1948" s="32" t="str">
        <f>IF(INDEX(Faturas!$A:$A,ROW()-7)="","",INDEX(Faturas!$A:$A,ROW()-7))</f>
        <v/>
      </c>
      <c r="B1948" s="33" t="str">
        <f>IF($A1948="","",COUNTIF(Itens!$A$2:$A$20001,$A1948))</f>
        <v/>
      </c>
      <c r="C1948" s="34" t="str">
        <f>IF($A1948="","",IFERROR(SUMPRODUCT((Itens!$A$2:$A$20001=$A1948)*Itens!$D$2:$D$20001*(Itens!$E$2:$E$20001-Itens!$F$2:$F$20001)),"erro"))</f>
        <v/>
      </c>
      <c r="D1948" s="33" t="str">
        <f>IF($A1948="","",COUNTIF(Parcelas!$A$2:$A$20001,$A1948))</f>
        <v/>
      </c>
      <c r="E1948" s="34" t="str">
        <f>IF($A1948="","",SUMIF(Parcelas!$A$2:$A$20001,$A1948,Parcelas!$C$2:$C$20001))</f>
        <v/>
      </c>
      <c r="F1948" s="34" t="str">
        <f t="shared" si="30"/>
        <v/>
      </c>
      <c r="G1948" s="32" t="str">
        <f>IF($A1948="","",IF(COUNTIF(Faturas!$A$2:$A$2001,$A1948)&gt;1,"Código repetido na aba Faturas",IF($B1948=0,"Sem itens",IF($D1948=0,"Sem parcelas",IF(NOT(ISNUMBER($C1948)),"Valor inválido nos itens",IF($F1948&lt;&gt;0,"Parcelas não batem com os itens","OK"))))))</f>
        <v/>
      </c>
      <c r="H1948" s="3" t="str">
        <f>IF($A1948="","",IF(COUNTIF($A$9:$A1948,$A1948)=1,1,0))</f>
        <v/>
      </c>
    </row>
    <row r="1949" spans="1:8" x14ac:dyDescent="0.25">
      <c r="A1949" s="32" t="str">
        <f>IF(INDEX(Faturas!$A:$A,ROW()-7)="","",INDEX(Faturas!$A:$A,ROW()-7))</f>
        <v/>
      </c>
      <c r="B1949" s="33" t="str">
        <f>IF($A1949="","",COUNTIF(Itens!$A$2:$A$20001,$A1949))</f>
        <v/>
      </c>
      <c r="C1949" s="34" t="str">
        <f>IF($A1949="","",IFERROR(SUMPRODUCT((Itens!$A$2:$A$20001=$A1949)*Itens!$D$2:$D$20001*(Itens!$E$2:$E$20001-Itens!$F$2:$F$20001)),"erro"))</f>
        <v/>
      </c>
      <c r="D1949" s="33" t="str">
        <f>IF($A1949="","",COUNTIF(Parcelas!$A$2:$A$20001,$A1949))</f>
        <v/>
      </c>
      <c r="E1949" s="34" t="str">
        <f>IF($A1949="","",SUMIF(Parcelas!$A$2:$A$20001,$A1949,Parcelas!$C$2:$C$20001))</f>
        <v/>
      </c>
      <c r="F1949" s="34" t="str">
        <f t="shared" si="30"/>
        <v/>
      </c>
      <c r="G1949" s="32" t="str">
        <f>IF($A1949="","",IF(COUNTIF(Faturas!$A$2:$A$2001,$A1949)&gt;1,"Código repetido na aba Faturas",IF($B1949=0,"Sem itens",IF($D1949=0,"Sem parcelas",IF(NOT(ISNUMBER($C1949)),"Valor inválido nos itens",IF($F1949&lt;&gt;0,"Parcelas não batem com os itens","OK"))))))</f>
        <v/>
      </c>
      <c r="H1949" s="3" t="str">
        <f>IF($A1949="","",IF(COUNTIF($A$9:$A1949,$A1949)=1,1,0))</f>
        <v/>
      </c>
    </row>
    <row r="1950" spans="1:8" x14ac:dyDescent="0.25">
      <c r="A1950" s="32" t="str">
        <f>IF(INDEX(Faturas!$A:$A,ROW()-7)="","",INDEX(Faturas!$A:$A,ROW()-7))</f>
        <v/>
      </c>
      <c r="B1950" s="33" t="str">
        <f>IF($A1950="","",COUNTIF(Itens!$A$2:$A$20001,$A1950))</f>
        <v/>
      </c>
      <c r="C1950" s="34" t="str">
        <f>IF($A1950="","",IFERROR(SUMPRODUCT((Itens!$A$2:$A$20001=$A1950)*Itens!$D$2:$D$20001*(Itens!$E$2:$E$20001-Itens!$F$2:$F$20001)),"erro"))</f>
        <v/>
      </c>
      <c r="D1950" s="33" t="str">
        <f>IF($A1950="","",COUNTIF(Parcelas!$A$2:$A$20001,$A1950))</f>
        <v/>
      </c>
      <c r="E1950" s="34" t="str">
        <f>IF($A1950="","",SUMIF(Parcelas!$A$2:$A$20001,$A1950,Parcelas!$C$2:$C$20001))</f>
        <v/>
      </c>
      <c r="F1950" s="34" t="str">
        <f t="shared" si="30"/>
        <v/>
      </c>
      <c r="G1950" s="32" t="str">
        <f>IF($A1950="","",IF(COUNTIF(Faturas!$A$2:$A$2001,$A1950)&gt;1,"Código repetido na aba Faturas",IF($B1950=0,"Sem itens",IF($D1950=0,"Sem parcelas",IF(NOT(ISNUMBER($C1950)),"Valor inválido nos itens",IF($F1950&lt;&gt;0,"Parcelas não batem com os itens","OK"))))))</f>
        <v/>
      </c>
      <c r="H1950" s="3" t="str">
        <f>IF($A1950="","",IF(COUNTIF($A$9:$A1950,$A1950)=1,1,0))</f>
        <v/>
      </c>
    </row>
    <row r="1951" spans="1:8" x14ac:dyDescent="0.25">
      <c r="A1951" s="32" t="str">
        <f>IF(INDEX(Faturas!$A:$A,ROW()-7)="","",INDEX(Faturas!$A:$A,ROW()-7))</f>
        <v/>
      </c>
      <c r="B1951" s="33" t="str">
        <f>IF($A1951="","",COUNTIF(Itens!$A$2:$A$20001,$A1951))</f>
        <v/>
      </c>
      <c r="C1951" s="34" t="str">
        <f>IF($A1951="","",IFERROR(SUMPRODUCT((Itens!$A$2:$A$20001=$A1951)*Itens!$D$2:$D$20001*(Itens!$E$2:$E$20001-Itens!$F$2:$F$20001)),"erro"))</f>
        <v/>
      </c>
      <c r="D1951" s="33" t="str">
        <f>IF($A1951="","",COUNTIF(Parcelas!$A$2:$A$20001,$A1951))</f>
        <v/>
      </c>
      <c r="E1951" s="34" t="str">
        <f>IF($A1951="","",SUMIF(Parcelas!$A$2:$A$20001,$A1951,Parcelas!$C$2:$C$20001))</f>
        <v/>
      </c>
      <c r="F1951" s="34" t="str">
        <f t="shared" si="30"/>
        <v/>
      </c>
      <c r="G1951" s="32" t="str">
        <f>IF($A1951="","",IF(COUNTIF(Faturas!$A$2:$A$2001,$A1951)&gt;1,"Código repetido na aba Faturas",IF($B1951=0,"Sem itens",IF($D1951=0,"Sem parcelas",IF(NOT(ISNUMBER($C1951)),"Valor inválido nos itens",IF($F1951&lt;&gt;0,"Parcelas não batem com os itens","OK"))))))</f>
        <v/>
      </c>
      <c r="H1951" s="3" t="str">
        <f>IF($A1951="","",IF(COUNTIF($A$9:$A1951,$A1951)=1,1,0))</f>
        <v/>
      </c>
    </row>
    <row r="1952" spans="1:8" x14ac:dyDescent="0.25">
      <c r="A1952" s="32" t="str">
        <f>IF(INDEX(Faturas!$A:$A,ROW()-7)="","",INDEX(Faturas!$A:$A,ROW()-7))</f>
        <v/>
      </c>
      <c r="B1952" s="33" t="str">
        <f>IF($A1952="","",COUNTIF(Itens!$A$2:$A$20001,$A1952))</f>
        <v/>
      </c>
      <c r="C1952" s="34" t="str">
        <f>IF($A1952="","",IFERROR(SUMPRODUCT((Itens!$A$2:$A$20001=$A1952)*Itens!$D$2:$D$20001*(Itens!$E$2:$E$20001-Itens!$F$2:$F$20001)),"erro"))</f>
        <v/>
      </c>
      <c r="D1952" s="33" t="str">
        <f>IF($A1952="","",COUNTIF(Parcelas!$A$2:$A$20001,$A1952))</f>
        <v/>
      </c>
      <c r="E1952" s="34" t="str">
        <f>IF($A1952="","",SUMIF(Parcelas!$A$2:$A$20001,$A1952,Parcelas!$C$2:$C$20001))</f>
        <v/>
      </c>
      <c r="F1952" s="34" t="str">
        <f t="shared" si="30"/>
        <v/>
      </c>
      <c r="G1952" s="32" t="str">
        <f>IF($A1952="","",IF(COUNTIF(Faturas!$A$2:$A$2001,$A1952)&gt;1,"Código repetido na aba Faturas",IF($B1952=0,"Sem itens",IF($D1952=0,"Sem parcelas",IF(NOT(ISNUMBER($C1952)),"Valor inválido nos itens",IF($F1952&lt;&gt;0,"Parcelas não batem com os itens","OK"))))))</f>
        <v/>
      </c>
      <c r="H1952" s="3" t="str">
        <f>IF($A1952="","",IF(COUNTIF($A$9:$A1952,$A1952)=1,1,0))</f>
        <v/>
      </c>
    </row>
    <row r="1953" spans="1:8" x14ac:dyDescent="0.25">
      <c r="A1953" s="32" t="str">
        <f>IF(INDEX(Faturas!$A:$A,ROW()-7)="","",INDEX(Faturas!$A:$A,ROW()-7))</f>
        <v/>
      </c>
      <c r="B1953" s="33" t="str">
        <f>IF($A1953="","",COUNTIF(Itens!$A$2:$A$20001,$A1953))</f>
        <v/>
      </c>
      <c r="C1953" s="34" t="str">
        <f>IF($A1953="","",IFERROR(SUMPRODUCT((Itens!$A$2:$A$20001=$A1953)*Itens!$D$2:$D$20001*(Itens!$E$2:$E$20001-Itens!$F$2:$F$20001)),"erro"))</f>
        <v/>
      </c>
      <c r="D1953" s="33" t="str">
        <f>IF($A1953="","",COUNTIF(Parcelas!$A$2:$A$20001,$A1953))</f>
        <v/>
      </c>
      <c r="E1953" s="34" t="str">
        <f>IF($A1953="","",SUMIF(Parcelas!$A$2:$A$20001,$A1953,Parcelas!$C$2:$C$20001))</f>
        <v/>
      </c>
      <c r="F1953" s="34" t="str">
        <f t="shared" si="30"/>
        <v/>
      </c>
      <c r="G1953" s="32" t="str">
        <f>IF($A1953="","",IF(COUNTIF(Faturas!$A$2:$A$2001,$A1953)&gt;1,"Código repetido na aba Faturas",IF($B1953=0,"Sem itens",IF($D1953=0,"Sem parcelas",IF(NOT(ISNUMBER($C1953)),"Valor inválido nos itens",IF($F1953&lt;&gt;0,"Parcelas não batem com os itens","OK"))))))</f>
        <v/>
      </c>
      <c r="H1953" s="3" t="str">
        <f>IF($A1953="","",IF(COUNTIF($A$9:$A1953,$A1953)=1,1,0))</f>
        <v/>
      </c>
    </row>
    <row r="1954" spans="1:8" x14ac:dyDescent="0.25">
      <c r="A1954" s="32" t="str">
        <f>IF(INDEX(Faturas!$A:$A,ROW()-7)="","",INDEX(Faturas!$A:$A,ROW()-7))</f>
        <v/>
      </c>
      <c r="B1954" s="33" t="str">
        <f>IF($A1954="","",COUNTIF(Itens!$A$2:$A$20001,$A1954))</f>
        <v/>
      </c>
      <c r="C1954" s="34" t="str">
        <f>IF($A1954="","",IFERROR(SUMPRODUCT((Itens!$A$2:$A$20001=$A1954)*Itens!$D$2:$D$20001*(Itens!$E$2:$E$20001-Itens!$F$2:$F$20001)),"erro"))</f>
        <v/>
      </c>
      <c r="D1954" s="33" t="str">
        <f>IF($A1954="","",COUNTIF(Parcelas!$A$2:$A$20001,$A1954))</f>
        <v/>
      </c>
      <c r="E1954" s="34" t="str">
        <f>IF($A1954="","",SUMIF(Parcelas!$A$2:$A$20001,$A1954,Parcelas!$C$2:$C$20001))</f>
        <v/>
      </c>
      <c r="F1954" s="34" t="str">
        <f t="shared" si="30"/>
        <v/>
      </c>
      <c r="G1954" s="32" t="str">
        <f>IF($A1954="","",IF(COUNTIF(Faturas!$A$2:$A$2001,$A1954)&gt;1,"Código repetido na aba Faturas",IF($B1954=0,"Sem itens",IF($D1954=0,"Sem parcelas",IF(NOT(ISNUMBER($C1954)),"Valor inválido nos itens",IF($F1954&lt;&gt;0,"Parcelas não batem com os itens","OK"))))))</f>
        <v/>
      </c>
      <c r="H1954" s="3" t="str">
        <f>IF($A1954="","",IF(COUNTIF($A$9:$A1954,$A1954)=1,1,0))</f>
        <v/>
      </c>
    </row>
    <row r="1955" spans="1:8" x14ac:dyDescent="0.25">
      <c r="A1955" s="32" t="str">
        <f>IF(INDEX(Faturas!$A:$A,ROW()-7)="","",INDEX(Faturas!$A:$A,ROW()-7))</f>
        <v/>
      </c>
      <c r="B1955" s="33" t="str">
        <f>IF($A1955="","",COUNTIF(Itens!$A$2:$A$20001,$A1955))</f>
        <v/>
      </c>
      <c r="C1955" s="34" t="str">
        <f>IF($A1955="","",IFERROR(SUMPRODUCT((Itens!$A$2:$A$20001=$A1955)*Itens!$D$2:$D$20001*(Itens!$E$2:$E$20001-Itens!$F$2:$F$20001)),"erro"))</f>
        <v/>
      </c>
      <c r="D1955" s="33" t="str">
        <f>IF($A1955="","",COUNTIF(Parcelas!$A$2:$A$20001,$A1955))</f>
        <v/>
      </c>
      <c r="E1955" s="34" t="str">
        <f>IF($A1955="","",SUMIF(Parcelas!$A$2:$A$20001,$A1955,Parcelas!$C$2:$C$20001))</f>
        <v/>
      </c>
      <c r="F1955" s="34" t="str">
        <f t="shared" si="30"/>
        <v/>
      </c>
      <c r="G1955" s="32" t="str">
        <f>IF($A1955="","",IF(COUNTIF(Faturas!$A$2:$A$2001,$A1955)&gt;1,"Código repetido na aba Faturas",IF($B1955=0,"Sem itens",IF($D1955=0,"Sem parcelas",IF(NOT(ISNUMBER($C1955)),"Valor inválido nos itens",IF($F1955&lt;&gt;0,"Parcelas não batem com os itens","OK"))))))</f>
        <v/>
      </c>
      <c r="H1955" s="3" t="str">
        <f>IF($A1955="","",IF(COUNTIF($A$9:$A1955,$A1955)=1,1,0))</f>
        <v/>
      </c>
    </row>
    <row r="1956" spans="1:8" x14ac:dyDescent="0.25">
      <c r="A1956" s="32" t="str">
        <f>IF(INDEX(Faturas!$A:$A,ROW()-7)="","",INDEX(Faturas!$A:$A,ROW()-7))</f>
        <v/>
      </c>
      <c r="B1956" s="33" t="str">
        <f>IF($A1956="","",COUNTIF(Itens!$A$2:$A$20001,$A1956))</f>
        <v/>
      </c>
      <c r="C1956" s="34" t="str">
        <f>IF($A1956="","",IFERROR(SUMPRODUCT((Itens!$A$2:$A$20001=$A1956)*Itens!$D$2:$D$20001*(Itens!$E$2:$E$20001-Itens!$F$2:$F$20001)),"erro"))</f>
        <v/>
      </c>
      <c r="D1956" s="33" t="str">
        <f>IF($A1956="","",COUNTIF(Parcelas!$A$2:$A$20001,$A1956))</f>
        <v/>
      </c>
      <c r="E1956" s="34" t="str">
        <f>IF($A1956="","",SUMIF(Parcelas!$A$2:$A$20001,$A1956,Parcelas!$C$2:$C$20001))</f>
        <v/>
      </c>
      <c r="F1956" s="34" t="str">
        <f t="shared" si="30"/>
        <v/>
      </c>
      <c r="G1956" s="32" t="str">
        <f>IF($A1956="","",IF(COUNTIF(Faturas!$A$2:$A$2001,$A1956)&gt;1,"Código repetido na aba Faturas",IF($B1956=0,"Sem itens",IF($D1956=0,"Sem parcelas",IF(NOT(ISNUMBER($C1956)),"Valor inválido nos itens",IF($F1956&lt;&gt;0,"Parcelas não batem com os itens","OK"))))))</f>
        <v/>
      </c>
      <c r="H1956" s="3" t="str">
        <f>IF($A1956="","",IF(COUNTIF($A$9:$A1956,$A1956)=1,1,0))</f>
        <v/>
      </c>
    </row>
    <row r="1957" spans="1:8" x14ac:dyDescent="0.25">
      <c r="A1957" s="32" t="str">
        <f>IF(INDEX(Faturas!$A:$A,ROW()-7)="","",INDEX(Faturas!$A:$A,ROW()-7))</f>
        <v/>
      </c>
      <c r="B1957" s="33" t="str">
        <f>IF($A1957="","",COUNTIF(Itens!$A$2:$A$20001,$A1957))</f>
        <v/>
      </c>
      <c r="C1957" s="34" t="str">
        <f>IF($A1957="","",IFERROR(SUMPRODUCT((Itens!$A$2:$A$20001=$A1957)*Itens!$D$2:$D$20001*(Itens!$E$2:$E$20001-Itens!$F$2:$F$20001)),"erro"))</f>
        <v/>
      </c>
      <c r="D1957" s="33" t="str">
        <f>IF($A1957="","",COUNTIF(Parcelas!$A$2:$A$20001,$A1957))</f>
        <v/>
      </c>
      <c r="E1957" s="34" t="str">
        <f>IF($A1957="","",SUMIF(Parcelas!$A$2:$A$20001,$A1957,Parcelas!$C$2:$C$20001))</f>
        <v/>
      </c>
      <c r="F1957" s="34" t="str">
        <f t="shared" si="30"/>
        <v/>
      </c>
      <c r="G1957" s="32" t="str">
        <f>IF($A1957="","",IF(COUNTIF(Faturas!$A$2:$A$2001,$A1957)&gt;1,"Código repetido na aba Faturas",IF($B1957=0,"Sem itens",IF($D1957=0,"Sem parcelas",IF(NOT(ISNUMBER($C1957)),"Valor inválido nos itens",IF($F1957&lt;&gt;0,"Parcelas não batem com os itens","OK"))))))</f>
        <v/>
      </c>
      <c r="H1957" s="3" t="str">
        <f>IF($A1957="","",IF(COUNTIF($A$9:$A1957,$A1957)=1,1,0))</f>
        <v/>
      </c>
    </row>
    <row r="1958" spans="1:8" x14ac:dyDescent="0.25">
      <c r="A1958" s="32" t="str">
        <f>IF(INDEX(Faturas!$A:$A,ROW()-7)="","",INDEX(Faturas!$A:$A,ROW()-7))</f>
        <v/>
      </c>
      <c r="B1958" s="33" t="str">
        <f>IF($A1958="","",COUNTIF(Itens!$A$2:$A$20001,$A1958))</f>
        <v/>
      </c>
      <c r="C1958" s="34" t="str">
        <f>IF($A1958="","",IFERROR(SUMPRODUCT((Itens!$A$2:$A$20001=$A1958)*Itens!$D$2:$D$20001*(Itens!$E$2:$E$20001-Itens!$F$2:$F$20001)),"erro"))</f>
        <v/>
      </c>
      <c r="D1958" s="33" t="str">
        <f>IF($A1958="","",COUNTIF(Parcelas!$A$2:$A$20001,$A1958))</f>
        <v/>
      </c>
      <c r="E1958" s="34" t="str">
        <f>IF($A1958="","",SUMIF(Parcelas!$A$2:$A$20001,$A1958,Parcelas!$C$2:$C$20001))</f>
        <v/>
      </c>
      <c r="F1958" s="34" t="str">
        <f t="shared" si="30"/>
        <v/>
      </c>
      <c r="G1958" s="32" t="str">
        <f>IF($A1958="","",IF(COUNTIF(Faturas!$A$2:$A$2001,$A1958)&gt;1,"Código repetido na aba Faturas",IF($B1958=0,"Sem itens",IF($D1958=0,"Sem parcelas",IF(NOT(ISNUMBER($C1958)),"Valor inválido nos itens",IF($F1958&lt;&gt;0,"Parcelas não batem com os itens","OK"))))))</f>
        <v/>
      </c>
      <c r="H1958" s="3" t="str">
        <f>IF($A1958="","",IF(COUNTIF($A$9:$A1958,$A1958)=1,1,0))</f>
        <v/>
      </c>
    </row>
    <row r="1959" spans="1:8" x14ac:dyDescent="0.25">
      <c r="A1959" s="32" t="str">
        <f>IF(INDEX(Faturas!$A:$A,ROW()-7)="","",INDEX(Faturas!$A:$A,ROW()-7))</f>
        <v/>
      </c>
      <c r="B1959" s="33" t="str">
        <f>IF($A1959="","",COUNTIF(Itens!$A$2:$A$20001,$A1959))</f>
        <v/>
      </c>
      <c r="C1959" s="34" t="str">
        <f>IF($A1959="","",IFERROR(SUMPRODUCT((Itens!$A$2:$A$20001=$A1959)*Itens!$D$2:$D$20001*(Itens!$E$2:$E$20001-Itens!$F$2:$F$20001)),"erro"))</f>
        <v/>
      </c>
      <c r="D1959" s="33" t="str">
        <f>IF($A1959="","",COUNTIF(Parcelas!$A$2:$A$20001,$A1959))</f>
        <v/>
      </c>
      <c r="E1959" s="34" t="str">
        <f>IF($A1959="","",SUMIF(Parcelas!$A$2:$A$20001,$A1959,Parcelas!$C$2:$C$20001))</f>
        <v/>
      </c>
      <c r="F1959" s="34" t="str">
        <f t="shared" si="30"/>
        <v/>
      </c>
      <c r="G1959" s="32" t="str">
        <f>IF($A1959="","",IF(COUNTIF(Faturas!$A$2:$A$2001,$A1959)&gt;1,"Código repetido na aba Faturas",IF($B1959=0,"Sem itens",IF($D1959=0,"Sem parcelas",IF(NOT(ISNUMBER($C1959)),"Valor inválido nos itens",IF($F1959&lt;&gt;0,"Parcelas não batem com os itens","OK"))))))</f>
        <v/>
      </c>
      <c r="H1959" s="3" t="str">
        <f>IF($A1959="","",IF(COUNTIF($A$9:$A1959,$A1959)=1,1,0))</f>
        <v/>
      </c>
    </row>
    <row r="1960" spans="1:8" x14ac:dyDescent="0.25">
      <c r="A1960" s="32" t="str">
        <f>IF(INDEX(Faturas!$A:$A,ROW()-7)="","",INDEX(Faturas!$A:$A,ROW()-7))</f>
        <v/>
      </c>
      <c r="B1960" s="33" t="str">
        <f>IF($A1960="","",COUNTIF(Itens!$A$2:$A$20001,$A1960))</f>
        <v/>
      </c>
      <c r="C1960" s="34" t="str">
        <f>IF($A1960="","",IFERROR(SUMPRODUCT((Itens!$A$2:$A$20001=$A1960)*Itens!$D$2:$D$20001*(Itens!$E$2:$E$20001-Itens!$F$2:$F$20001)),"erro"))</f>
        <v/>
      </c>
      <c r="D1960" s="33" t="str">
        <f>IF($A1960="","",COUNTIF(Parcelas!$A$2:$A$20001,$A1960))</f>
        <v/>
      </c>
      <c r="E1960" s="34" t="str">
        <f>IF($A1960="","",SUMIF(Parcelas!$A$2:$A$20001,$A1960,Parcelas!$C$2:$C$20001))</f>
        <v/>
      </c>
      <c r="F1960" s="34" t="str">
        <f t="shared" si="30"/>
        <v/>
      </c>
      <c r="G1960" s="32" t="str">
        <f>IF($A1960="","",IF(COUNTIF(Faturas!$A$2:$A$2001,$A1960)&gt;1,"Código repetido na aba Faturas",IF($B1960=0,"Sem itens",IF($D1960=0,"Sem parcelas",IF(NOT(ISNUMBER($C1960)),"Valor inválido nos itens",IF($F1960&lt;&gt;0,"Parcelas não batem com os itens","OK"))))))</f>
        <v/>
      </c>
      <c r="H1960" s="3" t="str">
        <f>IF($A1960="","",IF(COUNTIF($A$9:$A1960,$A1960)=1,1,0))</f>
        <v/>
      </c>
    </row>
    <row r="1961" spans="1:8" x14ac:dyDescent="0.25">
      <c r="A1961" s="32" t="str">
        <f>IF(INDEX(Faturas!$A:$A,ROW()-7)="","",INDEX(Faturas!$A:$A,ROW()-7))</f>
        <v/>
      </c>
      <c r="B1961" s="33" t="str">
        <f>IF($A1961="","",COUNTIF(Itens!$A$2:$A$20001,$A1961))</f>
        <v/>
      </c>
      <c r="C1961" s="34" t="str">
        <f>IF($A1961="","",IFERROR(SUMPRODUCT((Itens!$A$2:$A$20001=$A1961)*Itens!$D$2:$D$20001*(Itens!$E$2:$E$20001-Itens!$F$2:$F$20001)),"erro"))</f>
        <v/>
      </c>
      <c r="D1961" s="33" t="str">
        <f>IF($A1961="","",COUNTIF(Parcelas!$A$2:$A$20001,$A1961))</f>
        <v/>
      </c>
      <c r="E1961" s="34" t="str">
        <f>IF($A1961="","",SUMIF(Parcelas!$A$2:$A$20001,$A1961,Parcelas!$C$2:$C$20001))</f>
        <v/>
      </c>
      <c r="F1961" s="34" t="str">
        <f t="shared" si="30"/>
        <v/>
      </c>
      <c r="G1961" s="32" t="str">
        <f>IF($A1961="","",IF(COUNTIF(Faturas!$A$2:$A$2001,$A1961)&gt;1,"Código repetido na aba Faturas",IF($B1961=0,"Sem itens",IF($D1961=0,"Sem parcelas",IF(NOT(ISNUMBER($C1961)),"Valor inválido nos itens",IF($F1961&lt;&gt;0,"Parcelas não batem com os itens","OK"))))))</f>
        <v/>
      </c>
      <c r="H1961" s="3" t="str">
        <f>IF($A1961="","",IF(COUNTIF($A$9:$A1961,$A1961)=1,1,0))</f>
        <v/>
      </c>
    </row>
    <row r="1962" spans="1:8" x14ac:dyDescent="0.25">
      <c r="A1962" s="32" t="str">
        <f>IF(INDEX(Faturas!$A:$A,ROW()-7)="","",INDEX(Faturas!$A:$A,ROW()-7))</f>
        <v/>
      </c>
      <c r="B1962" s="33" t="str">
        <f>IF($A1962="","",COUNTIF(Itens!$A$2:$A$20001,$A1962))</f>
        <v/>
      </c>
      <c r="C1962" s="34" t="str">
        <f>IF($A1962="","",IFERROR(SUMPRODUCT((Itens!$A$2:$A$20001=$A1962)*Itens!$D$2:$D$20001*(Itens!$E$2:$E$20001-Itens!$F$2:$F$20001)),"erro"))</f>
        <v/>
      </c>
      <c r="D1962" s="33" t="str">
        <f>IF($A1962="","",COUNTIF(Parcelas!$A$2:$A$20001,$A1962))</f>
        <v/>
      </c>
      <c r="E1962" s="34" t="str">
        <f>IF($A1962="","",SUMIF(Parcelas!$A$2:$A$20001,$A1962,Parcelas!$C$2:$C$20001))</f>
        <v/>
      </c>
      <c r="F1962" s="34" t="str">
        <f t="shared" si="30"/>
        <v/>
      </c>
      <c r="G1962" s="32" t="str">
        <f>IF($A1962="","",IF(COUNTIF(Faturas!$A$2:$A$2001,$A1962)&gt;1,"Código repetido na aba Faturas",IF($B1962=0,"Sem itens",IF($D1962=0,"Sem parcelas",IF(NOT(ISNUMBER($C1962)),"Valor inválido nos itens",IF($F1962&lt;&gt;0,"Parcelas não batem com os itens","OK"))))))</f>
        <v/>
      </c>
      <c r="H1962" s="3" t="str">
        <f>IF($A1962="","",IF(COUNTIF($A$9:$A1962,$A1962)=1,1,0))</f>
        <v/>
      </c>
    </row>
    <row r="1963" spans="1:8" x14ac:dyDescent="0.25">
      <c r="A1963" s="32" t="str">
        <f>IF(INDEX(Faturas!$A:$A,ROW()-7)="","",INDEX(Faturas!$A:$A,ROW()-7))</f>
        <v/>
      </c>
      <c r="B1963" s="33" t="str">
        <f>IF($A1963="","",COUNTIF(Itens!$A$2:$A$20001,$A1963))</f>
        <v/>
      </c>
      <c r="C1963" s="34" t="str">
        <f>IF($A1963="","",IFERROR(SUMPRODUCT((Itens!$A$2:$A$20001=$A1963)*Itens!$D$2:$D$20001*(Itens!$E$2:$E$20001-Itens!$F$2:$F$20001)),"erro"))</f>
        <v/>
      </c>
      <c r="D1963" s="33" t="str">
        <f>IF($A1963="","",COUNTIF(Parcelas!$A$2:$A$20001,$A1963))</f>
        <v/>
      </c>
      <c r="E1963" s="34" t="str">
        <f>IF($A1963="","",SUMIF(Parcelas!$A$2:$A$20001,$A1963,Parcelas!$C$2:$C$20001))</f>
        <v/>
      </c>
      <c r="F1963" s="34" t="str">
        <f t="shared" si="30"/>
        <v/>
      </c>
      <c r="G1963" s="32" t="str">
        <f>IF($A1963="","",IF(COUNTIF(Faturas!$A$2:$A$2001,$A1963)&gt;1,"Código repetido na aba Faturas",IF($B1963=0,"Sem itens",IF($D1963=0,"Sem parcelas",IF(NOT(ISNUMBER($C1963)),"Valor inválido nos itens",IF($F1963&lt;&gt;0,"Parcelas não batem com os itens","OK"))))))</f>
        <v/>
      </c>
      <c r="H1963" s="3" t="str">
        <f>IF($A1963="","",IF(COUNTIF($A$9:$A1963,$A1963)=1,1,0))</f>
        <v/>
      </c>
    </row>
    <row r="1964" spans="1:8" x14ac:dyDescent="0.25">
      <c r="A1964" s="32" t="str">
        <f>IF(INDEX(Faturas!$A:$A,ROW()-7)="","",INDEX(Faturas!$A:$A,ROW()-7))</f>
        <v/>
      </c>
      <c r="B1964" s="33" t="str">
        <f>IF($A1964="","",COUNTIF(Itens!$A$2:$A$20001,$A1964))</f>
        <v/>
      </c>
      <c r="C1964" s="34" t="str">
        <f>IF($A1964="","",IFERROR(SUMPRODUCT((Itens!$A$2:$A$20001=$A1964)*Itens!$D$2:$D$20001*(Itens!$E$2:$E$20001-Itens!$F$2:$F$20001)),"erro"))</f>
        <v/>
      </c>
      <c r="D1964" s="33" t="str">
        <f>IF($A1964="","",COUNTIF(Parcelas!$A$2:$A$20001,$A1964))</f>
        <v/>
      </c>
      <c r="E1964" s="34" t="str">
        <f>IF($A1964="","",SUMIF(Parcelas!$A$2:$A$20001,$A1964,Parcelas!$C$2:$C$20001))</f>
        <v/>
      </c>
      <c r="F1964" s="34" t="str">
        <f t="shared" si="30"/>
        <v/>
      </c>
      <c r="G1964" s="32" t="str">
        <f>IF($A1964="","",IF(COUNTIF(Faturas!$A$2:$A$2001,$A1964)&gt;1,"Código repetido na aba Faturas",IF($B1964=0,"Sem itens",IF($D1964=0,"Sem parcelas",IF(NOT(ISNUMBER($C1964)),"Valor inválido nos itens",IF($F1964&lt;&gt;0,"Parcelas não batem com os itens","OK"))))))</f>
        <v/>
      </c>
      <c r="H1964" s="3" t="str">
        <f>IF($A1964="","",IF(COUNTIF($A$9:$A1964,$A1964)=1,1,0))</f>
        <v/>
      </c>
    </row>
    <row r="1965" spans="1:8" x14ac:dyDescent="0.25">
      <c r="A1965" s="32" t="str">
        <f>IF(INDEX(Faturas!$A:$A,ROW()-7)="","",INDEX(Faturas!$A:$A,ROW()-7))</f>
        <v/>
      </c>
      <c r="B1965" s="33" t="str">
        <f>IF($A1965="","",COUNTIF(Itens!$A$2:$A$20001,$A1965))</f>
        <v/>
      </c>
      <c r="C1965" s="34" t="str">
        <f>IF($A1965="","",IFERROR(SUMPRODUCT((Itens!$A$2:$A$20001=$A1965)*Itens!$D$2:$D$20001*(Itens!$E$2:$E$20001-Itens!$F$2:$F$20001)),"erro"))</f>
        <v/>
      </c>
      <c r="D1965" s="33" t="str">
        <f>IF($A1965="","",COUNTIF(Parcelas!$A$2:$A$20001,$A1965))</f>
        <v/>
      </c>
      <c r="E1965" s="34" t="str">
        <f>IF($A1965="","",SUMIF(Parcelas!$A$2:$A$20001,$A1965,Parcelas!$C$2:$C$20001))</f>
        <v/>
      </c>
      <c r="F1965" s="34" t="str">
        <f t="shared" si="30"/>
        <v/>
      </c>
      <c r="G1965" s="32" t="str">
        <f>IF($A1965="","",IF(COUNTIF(Faturas!$A$2:$A$2001,$A1965)&gt;1,"Código repetido na aba Faturas",IF($B1965=0,"Sem itens",IF($D1965=0,"Sem parcelas",IF(NOT(ISNUMBER($C1965)),"Valor inválido nos itens",IF($F1965&lt;&gt;0,"Parcelas não batem com os itens","OK"))))))</f>
        <v/>
      </c>
      <c r="H1965" s="3" t="str">
        <f>IF($A1965="","",IF(COUNTIF($A$9:$A1965,$A1965)=1,1,0))</f>
        <v/>
      </c>
    </row>
    <row r="1966" spans="1:8" x14ac:dyDescent="0.25">
      <c r="A1966" s="32" t="str">
        <f>IF(INDEX(Faturas!$A:$A,ROW()-7)="","",INDEX(Faturas!$A:$A,ROW()-7))</f>
        <v/>
      </c>
      <c r="B1966" s="33" t="str">
        <f>IF($A1966="","",COUNTIF(Itens!$A$2:$A$20001,$A1966))</f>
        <v/>
      </c>
      <c r="C1966" s="34" t="str">
        <f>IF($A1966="","",IFERROR(SUMPRODUCT((Itens!$A$2:$A$20001=$A1966)*Itens!$D$2:$D$20001*(Itens!$E$2:$E$20001-Itens!$F$2:$F$20001)),"erro"))</f>
        <v/>
      </c>
      <c r="D1966" s="33" t="str">
        <f>IF($A1966="","",COUNTIF(Parcelas!$A$2:$A$20001,$A1966))</f>
        <v/>
      </c>
      <c r="E1966" s="34" t="str">
        <f>IF($A1966="","",SUMIF(Parcelas!$A$2:$A$20001,$A1966,Parcelas!$C$2:$C$20001))</f>
        <v/>
      </c>
      <c r="F1966" s="34" t="str">
        <f t="shared" si="30"/>
        <v/>
      </c>
      <c r="G1966" s="32" t="str">
        <f>IF($A1966="","",IF(COUNTIF(Faturas!$A$2:$A$2001,$A1966)&gt;1,"Código repetido na aba Faturas",IF($B1966=0,"Sem itens",IF($D1966=0,"Sem parcelas",IF(NOT(ISNUMBER($C1966)),"Valor inválido nos itens",IF($F1966&lt;&gt;0,"Parcelas não batem com os itens","OK"))))))</f>
        <v/>
      </c>
      <c r="H1966" s="3" t="str">
        <f>IF($A1966="","",IF(COUNTIF($A$9:$A1966,$A1966)=1,1,0))</f>
        <v/>
      </c>
    </row>
    <row r="1967" spans="1:8" x14ac:dyDescent="0.25">
      <c r="A1967" s="32" t="str">
        <f>IF(INDEX(Faturas!$A:$A,ROW()-7)="","",INDEX(Faturas!$A:$A,ROW()-7))</f>
        <v/>
      </c>
      <c r="B1967" s="33" t="str">
        <f>IF($A1967="","",COUNTIF(Itens!$A$2:$A$20001,$A1967))</f>
        <v/>
      </c>
      <c r="C1967" s="34" t="str">
        <f>IF($A1967="","",IFERROR(SUMPRODUCT((Itens!$A$2:$A$20001=$A1967)*Itens!$D$2:$D$20001*(Itens!$E$2:$E$20001-Itens!$F$2:$F$20001)),"erro"))</f>
        <v/>
      </c>
      <c r="D1967" s="33" t="str">
        <f>IF($A1967="","",COUNTIF(Parcelas!$A$2:$A$20001,$A1967))</f>
        <v/>
      </c>
      <c r="E1967" s="34" t="str">
        <f>IF($A1967="","",SUMIF(Parcelas!$A$2:$A$20001,$A1967,Parcelas!$C$2:$C$20001))</f>
        <v/>
      </c>
      <c r="F1967" s="34" t="str">
        <f t="shared" si="30"/>
        <v/>
      </c>
      <c r="G1967" s="32" t="str">
        <f>IF($A1967="","",IF(COUNTIF(Faturas!$A$2:$A$2001,$A1967)&gt;1,"Código repetido na aba Faturas",IF($B1967=0,"Sem itens",IF($D1967=0,"Sem parcelas",IF(NOT(ISNUMBER($C1967)),"Valor inválido nos itens",IF($F1967&lt;&gt;0,"Parcelas não batem com os itens","OK"))))))</f>
        <v/>
      </c>
      <c r="H1967" s="3" t="str">
        <f>IF($A1967="","",IF(COUNTIF($A$9:$A1967,$A1967)=1,1,0))</f>
        <v/>
      </c>
    </row>
    <row r="1968" spans="1:8" x14ac:dyDescent="0.25">
      <c r="A1968" s="32" t="str">
        <f>IF(INDEX(Faturas!$A:$A,ROW()-7)="","",INDEX(Faturas!$A:$A,ROW()-7))</f>
        <v/>
      </c>
      <c r="B1968" s="33" t="str">
        <f>IF($A1968="","",COUNTIF(Itens!$A$2:$A$20001,$A1968))</f>
        <v/>
      </c>
      <c r="C1968" s="34" t="str">
        <f>IF($A1968="","",IFERROR(SUMPRODUCT((Itens!$A$2:$A$20001=$A1968)*Itens!$D$2:$D$20001*(Itens!$E$2:$E$20001-Itens!$F$2:$F$20001)),"erro"))</f>
        <v/>
      </c>
      <c r="D1968" s="33" t="str">
        <f>IF($A1968="","",COUNTIF(Parcelas!$A$2:$A$20001,$A1968))</f>
        <v/>
      </c>
      <c r="E1968" s="34" t="str">
        <f>IF($A1968="","",SUMIF(Parcelas!$A$2:$A$20001,$A1968,Parcelas!$C$2:$C$20001))</f>
        <v/>
      </c>
      <c r="F1968" s="34" t="str">
        <f t="shared" si="30"/>
        <v/>
      </c>
      <c r="G1968" s="32" t="str">
        <f>IF($A1968="","",IF(COUNTIF(Faturas!$A$2:$A$2001,$A1968)&gt;1,"Código repetido na aba Faturas",IF($B1968=0,"Sem itens",IF($D1968=0,"Sem parcelas",IF(NOT(ISNUMBER($C1968)),"Valor inválido nos itens",IF($F1968&lt;&gt;0,"Parcelas não batem com os itens","OK"))))))</f>
        <v/>
      </c>
      <c r="H1968" s="3" t="str">
        <f>IF($A1968="","",IF(COUNTIF($A$9:$A1968,$A1968)=1,1,0))</f>
        <v/>
      </c>
    </row>
    <row r="1969" spans="1:8" x14ac:dyDescent="0.25">
      <c r="A1969" s="32" t="str">
        <f>IF(INDEX(Faturas!$A:$A,ROW()-7)="","",INDEX(Faturas!$A:$A,ROW()-7))</f>
        <v/>
      </c>
      <c r="B1969" s="33" t="str">
        <f>IF($A1969="","",COUNTIF(Itens!$A$2:$A$20001,$A1969))</f>
        <v/>
      </c>
      <c r="C1969" s="34" t="str">
        <f>IF($A1969="","",IFERROR(SUMPRODUCT((Itens!$A$2:$A$20001=$A1969)*Itens!$D$2:$D$20001*(Itens!$E$2:$E$20001-Itens!$F$2:$F$20001)),"erro"))</f>
        <v/>
      </c>
      <c r="D1969" s="33" t="str">
        <f>IF($A1969="","",COUNTIF(Parcelas!$A$2:$A$20001,$A1969))</f>
        <v/>
      </c>
      <c r="E1969" s="34" t="str">
        <f>IF($A1969="","",SUMIF(Parcelas!$A$2:$A$20001,$A1969,Parcelas!$C$2:$C$20001))</f>
        <v/>
      </c>
      <c r="F1969" s="34" t="str">
        <f t="shared" si="30"/>
        <v/>
      </c>
      <c r="G1969" s="32" t="str">
        <f>IF($A1969="","",IF(COUNTIF(Faturas!$A$2:$A$2001,$A1969)&gt;1,"Código repetido na aba Faturas",IF($B1969=0,"Sem itens",IF($D1969=0,"Sem parcelas",IF(NOT(ISNUMBER($C1969)),"Valor inválido nos itens",IF($F1969&lt;&gt;0,"Parcelas não batem com os itens","OK"))))))</f>
        <v/>
      </c>
      <c r="H1969" s="3" t="str">
        <f>IF($A1969="","",IF(COUNTIF($A$9:$A1969,$A1969)=1,1,0))</f>
        <v/>
      </c>
    </row>
    <row r="1970" spans="1:8" x14ac:dyDescent="0.25">
      <c r="A1970" s="32" t="str">
        <f>IF(INDEX(Faturas!$A:$A,ROW()-7)="","",INDEX(Faturas!$A:$A,ROW()-7))</f>
        <v/>
      </c>
      <c r="B1970" s="33" t="str">
        <f>IF($A1970="","",COUNTIF(Itens!$A$2:$A$20001,$A1970))</f>
        <v/>
      </c>
      <c r="C1970" s="34" t="str">
        <f>IF($A1970="","",IFERROR(SUMPRODUCT((Itens!$A$2:$A$20001=$A1970)*Itens!$D$2:$D$20001*(Itens!$E$2:$E$20001-Itens!$F$2:$F$20001)),"erro"))</f>
        <v/>
      </c>
      <c r="D1970" s="33" t="str">
        <f>IF($A1970="","",COUNTIF(Parcelas!$A$2:$A$20001,$A1970))</f>
        <v/>
      </c>
      <c r="E1970" s="34" t="str">
        <f>IF($A1970="","",SUMIF(Parcelas!$A$2:$A$20001,$A1970,Parcelas!$C$2:$C$20001))</f>
        <v/>
      </c>
      <c r="F1970" s="34" t="str">
        <f t="shared" si="30"/>
        <v/>
      </c>
      <c r="G1970" s="32" t="str">
        <f>IF($A1970="","",IF(COUNTIF(Faturas!$A$2:$A$2001,$A1970)&gt;1,"Código repetido na aba Faturas",IF($B1970=0,"Sem itens",IF($D1970=0,"Sem parcelas",IF(NOT(ISNUMBER($C1970)),"Valor inválido nos itens",IF($F1970&lt;&gt;0,"Parcelas não batem com os itens","OK"))))))</f>
        <v/>
      </c>
      <c r="H1970" s="3" t="str">
        <f>IF($A1970="","",IF(COUNTIF($A$9:$A1970,$A1970)=1,1,0))</f>
        <v/>
      </c>
    </row>
    <row r="1971" spans="1:8" x14ac:dyDescent="0.25">
      <c r="A1971" s="32" t="str">
        <f>IF(INDEX(Faturas!$A:$A,ROW()-7)="","",INDEX(Faturas!$A:$A,ROW()-7))</f>
        <v/>
      </c>
      <c r="B1971" s="33" t="str">
        <f>IF($A1971="","",COUNTIF(Itens!$A$2:$A$20001,$A1971))</f>
        <v/>
      </c>
      <c r="C1971" s="34" t="str">
        <f>IF($A1971="","",IFERROR(SUMPRODUCT((Itens!$A$2:$A$20001=$A1971)*Itens!$D$2:$D$20001*(Itens!$E$2:$E$20001-Itens!$F$2:$F$20001)),"erro"))</f>
        <v/>
      </c>
      <c r="D1971" s="33" t="str">
        <f>IF($A1971="","",COUNTIF(Parcelas!$A$2:$A$20001,$A1971))</f>
        <v/>
      </c>
      <c r="E1971" s="34" t="str">
        <f>IF($A1971="","",SUMIF(Parcelas!$A$2:$A$20001,$A1971,Parcelas!$C$2:$C$20001))</f>
        <v/>
      </c>
      <c r="F1971" s="34" t="str">
        <f t="shared" si="30"/>
        <v/>
      </c>
      <c r="G1971" s="32" t="str">
        <f>IF($A1971="","",IF(COUNTIF(Faturas!$A$2:$A$2001,$A1971)&gt;1,"Código repetido na aba Faturas",IF($B1971=0,"Sem itens",IF($D1971=0,"Sem parcelas",IF(NOT(ISNUMBER($C1971)),"Valor inválido nos itens",IF($F1971&lt;&gt;0,"Parcelas não batem com os itens","OK"))))))</f>
        <v/>
      </c>
      <c r="H1971" s="3" t="str">
        <f>IF($A1971="","",IF(COUNTIF($A$9:$A1971,$A1971)=1,1,0))</f>
        <v/>
      </c>
    </row>
    <row r="1972" spans="1:8" x14ac:dyDescent="0.25">
      <c r="A1972" s="32" t="str">
        <f>IF(INDEX(Faturas!$A:$A,ROW()-7)="","",INDEX(Faturas!$A:$A,ROW()-7))</f>
        <v/>
      </c>
      <c r="B1972" s="33" t="str">
        <f>IF($A1972="","",COUNTIF(Itens!$A$2:$A$20001,$A1972))</f>
        <v/>
      </c>
      <c r="C1972" s="34" t="str">
        <f>IF($A1972="","",IFERROR(SUMPRODUCT((Itens!$A$2:$A$20001=$A1972)*Itens!$D$2:$D$20001*(Itens!$E$2:$E$20001-Itens!$F$2:$F$20001)),"erro"))</f>
        <v/>
      </c>
      <c r="D1972" s="33" t="str">
        <f>IF($A1972="","",COUNTIF(Parcelas!$A$2:$A$20001,$A1972))</f>
        <v/>
      </c>
      <c r="E1972" s="34" t="str">
        <f>IF($A1972="","",SUMIF(Parcelas!$A$2:$A$20001,$A1972,Parcelas!$C$2:$C$20001))</f>
        <v/>
      </c>
      <c r="F1972" s="34" t="str">
        <f t="shared" si="30"/>
        <v/>
      </c>
      <c r="G1972" s="32" t="str">
        <f>IF($A1972="","",IF(COUNTIF(Faturas!$A$2:$A$2001,$A1972)&gt;1,"Código repetido na aba Faturas",IF($B1972=0,"Sem itens",IF($D1972=0,"Sem parcelas",IF(NOT(ISNUMBER($C1972)),"Valor inválido nos itens",IF($F1972&lt;&gt;0,"Parcelas não batem com os itens","OK"))))))</f>
        <v/>
      </c>
      <c r="H1972" s="3" t="str">
        <f>IF($A1972="","",IF(COUNTIF($A$9:$A1972,$A1972)=1,1,0))</f>
        <v/>
      </c>
    </row>
    <row r="1973" spans="1:8" x14ac:dyDescent="0.25">
      <c r="A1973" s="32" t="str">
        <f>IF(INDEX(Faturas!$A:$A,ROW()-7)="","",INDEX(Faturas!$A:$A,ROW()-7))</f>
        <v/>
      </c>
      <c r="B1973" s="33" t="str">
        <f>IF($A1973="","",COUNTIF(Itens!$A$2:$A$20001,$A1973))</f>
        <v/>
      </c>
      <c r="C1973" s="34" t="str">
        <f>IF($A1973="","",IFERROR(SUMPRODUCT((Itens!$A$2:$A$20001=$A1973)*Itens!$D$2:$D$20001*(Itens!$E$2:$E$20001-Itens!$F$2:$F$20001)),"erro"))</f>
        <v/>
      </c>
      <c r="D1973" s="33" t="str">
        <f>IF($A1973="","",COUNTIF(Parcelas!$A$2:$A$20001,$A1973))</f>
        <v/>
      </c>
      <c r="E1973" s="34" t="str">
        <f>IF($A1973="","",SUMIF(Parcelas!$A$2:$A$20001,$A1973,Parcelas!$C$2:$C$20001))</f>
        <v/>
      </c>
      <c r="F1973" s="34" t="str">
        <f t="shared" si="30"/>
        <v/>
      </c>
      <c r="G1973" s="32" t="str">
        <f>IF($A1973="","",IF(COUNTIF(Faturas!$A$2:$A$2001,$A1973)&gt;1,"Código repetido na aba Faturas",IF($B1973=0,"Sem itens",IF($D1973=0,"Sem parcelas",IF(NOT(ISNUMBER($C1973)),"Valor inválido nos itens",IF($F1973&lt;&gt;0,"Parcelas não batem com os itens","OK"))))))</f>
        <v/>
      </c>
      <c r="H1973" s="3" t="str">
        <f>IF($A1973="","",IF(COUNTIF($A$9:$A1973,$A1973)=1,1,0))</f>
        <v/>
      </c>
    </row>
    <row r="1974" spans="1:8" x14ac:dyDescent="0.25">
      <c r="A1974" s="32" t="str">
        <f>IF(INDEX(Faturas!$A:$A,ROW()-7)="","",INDEX(Faturas!$A:$A,ROW()-7))</f>
        <v/>
      </c>
      <c r="B1974" s="33" t="str">
        <f>IF($A1974="","",COUNTIF(Itens!$A$2:$A$20001,$A1974))</f>
        <v/>
      </c>
      <c r="C1974" s="34" t="str">
        <f>IF($A1974="","",IFERROR(SUMPRODUCT((Itens!$A$2:$A$20001=$A1974)*Itens!$D$2:$D$20001*(Itens!$E$2:$E$20001-Itens!$F$2:$F$20001)),"erro"))</f>
        <v/>
      </c>
      <c r="D1974" s="33" t="str">
        <f>IF($A1974="","",COUNTIF(Parcelas!$A$2:$A$20001,$A1974))</f>
        <v/>
      </c>
      <c r="E1974" s="34" t="str">
        <f>IF($A1974="","",SUMIF(Parcelas!$A$2:$A$20001,$A1974,Parcelas!$C$2:$C$20001))</f>
        <v/>
      </c>
      <c r="F1974" s="34" t="str">
        <f t="shared" si="30"/>
        <v/>
      </c>
      <c r="G1974" s="32" t="str">
        <f>IF($A1974="","",IF(COUNTIF(Faturas!$A$2:$A$2001,$A1974)&gt;1,"Código repetido na aba Faturas",IF($B1974=0,"Sem itens",IF($D1974=0,"Sem parcelas",IF(NOT(ISNUMBER($C1974)),"Valor inválido nos itens",IF($F1974&lt;&gt;0,"Parcelas não batem com os itens","OK"))))))</f>
        <v/>
      </c>
      <c r="H1974" s="3" t="str">
        <f>IF($A1974="","",IF(COUNTIF($A$9:$A1974,$A1974)=1,1,0))</f>
        <v/>
      </c>
    </row>
    <row r="1975" spans="1:8" x14ac:dyDescent="0.25">
      <c r="A1975" s="32" t="str">
        <f>IF(INDEX(Faturas!$A:$A,ROW()-7)="","",INDEX(Faturas!$A:$A,ROW()-7))</f>
        <v/>
      </c>
      <c r="B1975" s="33" t="str">
        <f>IF($A1975="","",COUNTIF(Itens!$A$2:$A$20001,$A1975))</f>
        <v/>
      </c>
      <c r="C1975" s="34" t="str">
        <f>IF($A1975="","",IFERROR(SUMPRODUCT((Itens!$A$2:$A$20001=$A1975)*Itens!$D$2:$D$20001*(Itens!$E$2:$E$20001-Itens!$F$2:$F$20001)),"erro"))</f>
        <v/>
      </c>
      <c r="D1975" s="33" t="str">
        <f>IF($A1975="","",COUNTIF(Parcelas!$A$2:$A$20001,$A1975))</f>
        <v/>
      </c>
      <c r="E1975" s="34" t="str">
        <f>IF($A1975="","",SUMIF(Parcelas!$A$2:$A$20001,$A1975,Parcelas!$C$2:$C$20001))</f>
        <v/>
      </c>
      <c r="F1975" s="34" t="str">
        <f t="shared" si="30"/>
        <v/>
      </c>
      <c r="G1975" s="32" t="str">
        <f>IF($A1975="","",IF(COUNTIF(Faturas!$A$2:$A$2001,$A1975)&gt;1,"Código repetido na aba Faturas",IF($B1975=0,"Sem itens",IF($D1975=0,"Sem parcelas",IF(NOT(ISNUMBER($C1975)),"Valor inválido nos itens",IF($F1975&lt;&gt;0,"Parcelas não batem com os itens","OK"))))))</f>
        <v/>
      </c>
      <c r="H1975" s="3" t="str">
        <f>IF($A1975="","",IF(COUNTIF($A$9:$A1975,$A1975)=1,1,0))</f>
        <v/>
      </c>
    </row>
    <row r="1976" spans="1:8" x14ac:dyDescent="0.25">
      <c r="A1976" s="32" t="str">
        <f>IF(INDEX(Faturas!$A:$A,ROW()-7)="","",INDEX(Faturas!$A:$A,ROW()-7))</f>
        <v/>
      </c>
      <c r="B1976" s="33" t="str">
        <f>IF($A1976="","",COUNTIF(Itens!$A$2:$A$20001,$A1976))</f>
        <v/>
      </c>
      <c r="C1976" s="34" t="str">
        <f>IF($A1976="","",IFERROR(SUMPRODUCT((Itens!$A$2:$A$20001=$A1976)*Itens!$D$2:$D$20001*(Itens!$E$2:$E$20001-Itens!$F$2:$F$20001)),"erro"))</f>
        <v/>
      </c>
      <c r="D1976" s="33" t="str">
        <f>IF($A1976="","",COUNTIF(Parcelas!$A$2:$A$20001,$A1976))</f>
        <v/>
      </c>
      <c r="E1976" s="34" t="str">
        <f>IF($A1976="","",SUMIF(Parcelas!$A$2:$A$20001,$A1976,Parcelas!$C$2:$C$20001))</f>
        <v/>
      </c>
      <c r="F1976" s="34" t="str">
        <f t="shared" si="30"/>
        <v/>
      </c>
      <c r="G1976" s="32" t="str">
        <f>IF($A1976="","",IF(COUNTIF(Faturas!$A$2:$A$2001,$A1976)&gt;1,"Código repetido na aba Faturas",IF($B1976=0,"Sem itens",IF($D1976=0,"Sem parcelas",IF(NOT(ISNUMBER($C1976)),"Valor inválido nos itens",IF($F1976&lt;&gt;0,"Parcelas não batem com os itens","OK"))))))</f>
        <v/>
      </c>
      <c r="H1976" s="3" t="str">
        <f>IF($A1976="","",IF(COUNTIF($A$9:$A1976,$A1976)=1,1,0))</f>
        <v/>
      </c>
    </row>
    <row r="1977" spans="1:8" x14ac:dyDescent="0.25">
      <c r="A1977" s="32" t="str">
        <f>IF(INDEX(Faturas!$A:$A,ROW()-7)="","",INDEX(Faturas!$A:$A,ROW()-7))</f>
        <v/>
      </c>
      <c r="B1977" s="33" t="str">
        <f>IF($A1977="","",COUNTIF(Itens!$A$2:$A$20001,$A1977))</f>
        <v/>
      </c>
      <c r="C1977" s="34" t="str">
        <f>IF($A1977="","",IFERROR(SUMPRODUCT((Itens!$A$2:$A$20001=$A1977)*Itens!$D$2:$D$20001*(Itens!$E$2:$E$20001-Itens!$F$2:$F$20001)),"erro"))</f>
        <v/>
      </c>
      <c r="D1977" s="33" t="str">
        <f>IF($A1977="","",COUNTIF(Parcelas!$A$2:$A$20001,$A1977))</f>
        <v/>
      </c>
      <c r="E1977" s="34" t="str">
        <f>IF($A1977="","",SUMIF(Parcelas!$A$2:$A$20001,$A1977,Parcelas!$C$2:$C$20001))</f>
        <v/>
      </c>
      <c r="F1977" s="34" t="str">
        <f t="shared" si="30"/>
        <v/>
      </c>
      <c r="G1977" s="32" t="str">
        <f>IF($A1977="","",IF(COUNTIF(Faturas!$A$2:$A$2001,$A1977)&gt;1,"Código repetido na aba Faturas",IF($B1977=0,"Sem itens",IF($D1977=0,"Sem parcelas",IF(NOT(ISNUMBER($C1977)),"Valor inválido nos itens",IF($F1977&lt;&gt;0,"Parcelas não batem com os itens","OK"))))))</f>
        <v/>
      </c>
      <c r="H1977" s="3" t="str">
        <f>IF($A1977="","",IF(COUNTIF($A$9:$A1977,$A1977)=1,1,0))</f>
        <v/>
      </c>
    </row>
    <row r="1978" spans="1:8" x14ac:dyDescent="0.25">
      <c r="A1978" s="32" t="str">
        <f>IF(INDEX(Faturas!$A:$A,ROW()-7)="","",INDEX(Faturas!$A:$A,ROW()-7))</f>
        <v/>
      </c>
      <c r="B1978" s="33" t="str">
        <f>IF($A1978="","",COUNTIF(Itens!$A$2:$A$20001,$A1978))</f>
        <v/>
      </c>
      <c r="C1978" s="34" t="str">
        <f>IF($A1978="","",IFERROR(SUMPRODUCT((Itens!$A$2:$A$20001=$A1978)*Itens!$D$2:$D$20001*(Itens!$E$2:$E$20001-Itens!$F$2:$F$20001)),"erro"))</f>
        <v/>
      </c>
      <c r="D1978" s="33" t="str">
        <f>IF($A1978="","",COUNTIF(Parcelas!$A$2:$A$20001,$A1978))</f>
        <v/>
      </c>
      <c r="E1978" s="34" t="str">
        <f>IF($A1978="","",SUMIF(Parcelas!$A$2:$A$20001,$A1978,Parcelas!$C$2:$C$20001))</f>
        <v/>
      </c>
      <c r="F1978" s="34" t="str">
        <f t="shared" si="30"/>
        <v/>
      </c>
      <c r="G1978" s="32" t="str">
        <f>IF($A1978="","",IF(COUNTIF(Faturas!$A$2:$A$2001,$A1978)&gt;1,"Código repetido na aba Faturas",IF($B1978=0,"Sem itens",IF($D1978=0,"Sem parcelas",IF(NOT(ISNUMBER($C1978)),"Valor inválido nos itens",IF($F1978&lt;&gt;0,"Parcelas não batem com os itens","OK"))))))</f>
        <v/>
      </c>
      <c r="H1978" s="3" t="str">
        <f>IF($A1978="","",IF(COUNTIF($A$9:$A1978,$A1978)=1,1,0))</f>
        <v/>
      </c>
    </row>
    <row r="1979" spans="1:8" x14ac:dyDescent="0.25">
      <c r="A1979" s="32" t="str">
        <f>IF(INDEX(Faturas!$A:$A,ROW()-7)="","",INDEX(Faturas!$A:$A,ROW()-7))</f>
        <v/>
      </c>
      <c r="B1979" s="33" t="str">
        <f>IF($A1979="","",COUNTIF(Itens!$A$2:$A$20001,$A1979))</f>
        <v/>
      </c>
      <c r="C1979" s="34" t="str">
        <f>IF($A1979="","",IFERROR(SUMPRODUCT((Itens!$A$2:$A$20001=$A1979)*Itens!$D$2:$D$20001*(Itens!$E$2:$E$20001-Itens!$F$2:$F$20001)),"erro"))</f>
        <v/>
      </c>
      <c r="D1979" s="33" t="str">
        <f>IF($A1979="","",COUNTIF(Parcelas!$A$2:$A$20001,$A1979))</f>
        <v/>
      </c>
      <c r="E1979" s="34" t="str">
        <f>IF($A1979="","",SUMIF(Parcelas!$A$2:$A$20001,$A1979,Parcelas!$C$2:$C$20001))</f>
        <v/>
      </c>
      <c r="F1979" s="34" t="str">
        <f t="shared" si="30"/>
        <v/>
      </c>
      <c r="G1979" s="32" t="str">
        <f>IF($A1979="","",IF(COUNTIF(Faturas!$A$2:$A$2001,$A1979)&gt;1,"Código repetido na aba Faturas",IF($B1979=0,"Sem itens",IF($D1979=0,"Sem parcelas",IF(NOT(ISNUMBER($C1979)),"Valor inválido nos itens",IF($F1979&lt;&gt;0,"Parcelas não batem com os itens","OK"))))))</f>
        <v/>
      </c>
      <c r="H1979" s="3" t="str">
        <f>IF($A1979="","",IF(COUNTIF($A$9:$A1979,$A1979)=1,1,0))</f>
        <v/>
      </c>
    </row>
    <row r="1980" spans="1:8" x14ac:dyDescent="0.25">
      <c r="A1980" s="32" t="str">
        <f>IF(INDEX(Faturas!$A:$A,ROW()-7)="","",INDEX(Faturas!$A:$A,ROW()-7))</f>
        <v/>
      </c>
      <c r="B1980" s="33" t="str">
        <f>IF($A1980="","",COUNTIF(Itens!$A$2:$A$20001,$A1980))</f>
        <v/>
      </c>
      <c r="C1980" s="34" t="str">
        <f>IF($A1980="","",IFERROR(SUMPRODUCT((Itens!$A$2:$A$20001=$A1980)*Itens!$D$2:$D$20001*(Itens!$E$2:$E$20001-Itens!$F$2:$F$20001)),"erro"))</f>
        <v/>
      </c>
      <c r="D1980" s="33" t="str">
        <f>IF($A1980="","",COUNTIF(Parcelas!$A$2:$A$20001,$A1980))</f>
        <v/>
      </c>
      <c r="E1980" s="34" t="str">
        <f>IF($A1980="","",SUMIF(Parcelas!$A$2:$A$20001,$A1980,Parcelas!$C$2:$C$20001))</f>
        <v/>
      </c>
      <c r="F1980" s="34" t="str">
        <f t="shared" si="30"/>
        <v/>
      </c>
      <c r="G1980" s="32" t="str">
        <f>IF($A1980="","",IF(COUNTIF(Faturas!$A$2:$A$2001,$A1980)&gt;1,"Código repetido na aba Faturas",IF($B1980=0,"Sem itens",IF($D1980=0,"Sem parcelas",IF(NOT(ISNUMBER($C1980)),"Valor inválido nos itens",IF($F1980&lt;&gt;0,"Parcelas não batem com os itens","OK"))))))</f>
        <v/>
      </c>
      <c r="H1980" s="3" t="str">
        <f>IF($A1980="","",IF(COUNTIF($A$9:$A1980,$A1980)=1,1,0))</f>
        <v/>
      </c>
    </row>
    <row r="1981" spans="1:8" x14ac:dyDescent="0.25">
      <c r="A1981" s="32" t="str">
        <f>IF(INDEX(Faturas!$A:$A,ROW()-7)="","",INDEX(Faturas!$A:$A,ROW()-7))</f>
        <v/>
      </c>
      <c r="B1981" s="33" t="str">
        <f>IF($A1981="","",COUNTIF(Itens!$A$2:$A$20001,$A1981))</f>
        <v/>
      </c>
      <c r="C1981" s="34" t="str">
        <f>IF($A1981="","",IFERROR(SUMPRODUCT((Itens!$A$2:$A$20001=$A1981)*Itens!$D$2:$D$20001*(Itens!$E$2:$E$20001-Itens!$F$2:$F$20001)),"erro"))</f>
        <v/>
      </c>
      <c r="D1981" s="33" t="str">
        <f>IF($A1981="","",COUNTIF(Parcelas!$A$2:$A$20001,$A1981))</f>
        <v/>
      </c>
      <c r="E1981" s="34" t="str">
        <f>IF($A1981="","",SUMIF(Parcelas!$A$2:$A$20001,$A1981,Parcelas!$C$2:$C$20001))</f>
        <v/>
      </c>
      <c r="F1981" s="34" t="str">
        <f t="shared" si="30"/>
        <v/>
      </c>
      <c r="G1981" s="32" t="str">
        <f>IF($A1981="","",IF(COUNTIF(Faturas!$A$2:$A$2001,$A1981)&gt;1,"Código repetido na aba Faturas",IF($B1981=0,"Sem itens",IF($D1981=0,"Sem parcelas",IF(NOT(ISNUMBER($C1981)),"Valor inválido nos itens",IF($F1981&lt;&gt;0,"Parcelas não batem com os itens","OK"))))))</f>
        <v/>
      </c>
      <c r="H1981" s="3" t="str">
        <f>IF($A1981="","",IF(COUNTIF($A$9:$A1981,$A1981)=1,1,0))</f>
        <v/>
      </c>
    </row>
    <row r="1982" spans="1:8" x14ac:dyDescent="0.25">
      <c r="A1982" s="32" t="str">
        <f>IF(INDEX(Faturas!$A:$A,ROW()-7)="","",INDEX(Faturas!$A:$A,ROW()-7))</f>
        <v/>
      </c>
      <c r="B1982" s="33" t="str">
        <f>IF($A1982="","",COUNTIF(Itens!$A$2:$A$20001,$A1982))</f>
        <v/>
      </c>
      <c r="C1982" s="34" t="str">
        <f>IF($A1982="","",IFERROR(SUMPRODUCT((Itens!$A$2:$A$20001=$A1982)*Itens!$D$2:$D$20001*(Itens!$E$2:$E$20001-Itens!$F$2:$F$20001)),"erro"))</f>
        <v/>
      </c>
      <c r="D1982" s="33" t="str">
        <f>IF($A1982="","",COUNTIF(Parcelas!$A$2:$A$20001,$A1982))</f>
        <v/>
      </c>
      <c r="E1982" s="34" t="str">
        <f>IF($A1982="","",SUMIF(Parcelas!$A$2:$A$20001,$A1982,Parcelas!$C$2:$C$20001))</f>
        <v/>
      </c>
      <c r="F1982" s="34" t="str">
        <f t="shared" si="30"/>
        <v/>
      </c>
      <c r="G1982" s="32" t="str">
        <f>IF($A1982="","",IF(COUNTIF(Faturas!$A$2:$A$2001,$A1982)&gt;1,"Código repetido na aba Faturas",IF($B1982=0,"Sem itens",IF($D1982=0,"Sem parcelas",IF(NOT(ISNUMBER($C1982)),"Valor inválido nos itens",IF($F1982&lt;&gt;0,"Parcelas não batem com os itens","OK"))))))</f>
        <v/>
      </c>
      <c r="H1982" s="3" t="str">
        <f>IF($A1982="","",IF(COUNTIF($A$9:$A1982,$A1982)=1,1,0))</f>
        <v/>
      </c>
    </row>
    <row r="1983" spans="1:8" x14ac:dyDescent="0.25">
      <c r="A1983" s="32" t="str">
        <f>IF(INDEX(Faturas!$A:$A,ROW()-7)="","",INDEX(Faturas!$A:$A,ROW()-7))</f>
        <v/>
      </c>
      <c r="B1983" s="33" t="str">
        <f>IF($A1983="","",COUNTIF(Itens!$A$2:$A$20001,$A1983))</f>
        <v/>
      </c>
      <c r="C1983" s="34" t="str">
        <f>IF($A1983="","",IFERROR(SUMPRODUCT((Itens!$A$2:$A$20001=$A1983)*Itens!$D$2:$D$20001*(Itens!$E$2:$E$20001-Itens!$F$2:$F$20001)),"erro"))</f>
        <v/>
      </c>
      <c r="D1983" s="33" t="str">
        <f>IF($A1983="","",COUNTIF(Parcelas!$A$2:$A$20001,$A1983))</f>
        <v/>
      </c>
      <c r="E1983" s="34" t="str">
        <f>IF($A1983="","",SUMIF(Parcelas!$A$2:$A$20001,$A1983,Parcelas!$C$2:$C$20001))</f>
        <v/>
      </c>
      <c r="F1983" s="34" t="str">
        <f t="shared" si="30"/>
        <v/>
      </c>
      <c r="G1983" s="32" t="str">
        <f>IF($A1983="","",IF(COUNTIF(Faturas!$A$2:$A$2001,$A1983)&gt;1,"Código repetido na aba Faturas",IF($B1983=0,"Sem itens",IF($D1983=0,"Sem parcelas",IF(NOT(ISNUMBER($C1983)),"Valor inválido nos itens",IF($F1983&lt;&gt;0,"Parcelas não batem com os itens","OK"))))))</f>
        <v/>
      </c>
      <c r="H1983" s="3" t="str">
        <f>IF($A1983="","",IF(COUNTIF($A$9:$A1983,$A1983)=1,1,0))</f>
        <v/>
      </c>
    </row>
    <row r="1984" spans="1:8" x14ac:dyDescent="0.25">
      <c r="A1984" s="32" t="str">
        <f>IF(INDEX(Faturas!$A:$A,ROW()-7)="","",INDEX(Faturas!$A:$A,ROW()-7))</f>
        <v/>
      </c>
      <c r="B1984" s="33" t="str">
        <f>IF($A1984="","",COUNTIF(Itens!$A$2:$A$20001,$A1984))</f>
        <v/>
      </c>
      <c r="C1984" s="34" t="str">
        <f>IF($A1984="","",IFERROR(SUMPRODUCT((Itens!$A$2:$A$20001=$A1984)*Itens!$D$2:$D$20001*(Itens!$E$2:$E$20001-Itens!$F$2:$F$20001)),"erro"))</f>
        <v/>
      </c>
      <c r="D1984" s="33" t="str">
        <f>IF($A1984="","",COUNTIF(Parcelas!$A$2:$A$20001,$A1984))</f>
        <v/>
      </c>
      <c r="E1984" s="34" t="str">
        <f>IF($A1984="","",SUMIF(Parcelas!$A$2:$A$20001,$A1984,Parcelas!$C$2:$C$20001))</f>
        <v/>
      </c>
      <c r="F1984" s="34" t="str">
        <f t="shared" si="30"/>
        <v/>
      </c>
      <c r="G1984" s="32" t="str">
        <f>IF($A1984="","",IF(COUNTIF(Faturas!$A$2:$A$2001,$A1984)&gt;1,"Código repetido na aba Faturas",IF($B1984=0,"Sem itens",IF($D1984=0,"Sem parcelas",IF(NOT(ISNUMBER($C1984)),"Valor inválido nos itens",IF($F1984&lt;&gt;0,"Parcelas não batem com os itens","OK"))))))</f>
        <v/>
      </c>
      <c r="H1984" s="3" t="str">
        <f>IF($A1984="","",IF(COUNTIF($A$9:$A1984,$A1984)=1,1,0))</f>
        <v/>
      </c>
    </row>
    <row r="1985" spans="1:8" x14ac:dyDescent="0.25">
      <c r="A1985" s="32" t="str">
        <f>IF(INDEX(Faturas!$A:$A,ROW()-7)="","",INDEX(Faturas!$A:$A,ROW()-7))</f>
        <v/>
      </c>
      <c r="B1985" s="33" t="str">
        <f>IF($A1985="","",COUNTIF(Itens!$A$2:$A$20001,$A1985))</f>
        <v/>
      </c>
      <c r="C1985" s="34" t="str">
        <f>IF($A1985="","",IFERROR(SUMPRODUCT((Itens!$A$2:$A$20001=$A1985)*Itens!$D$2:$D$20001*(Itens!$E$2:$E$20001-Itens!$F$2:$F$20001)),"erro"))</f>
        <v/>
      </c>
      <c r="D1985" s="33" t="str">
        <f>IF($A1985="","",COUNTIF(Parcelas!$A$2:$A$20001,$A1985))</f>
        <v/>
      </c>
      <c r="E1985" s="34" t="str">
        <f>IF($A1985="","",SUMIF(Parcelas!$A$2:$A$20001,$A1985,Parcelas!$C$2:$C$20001))</f>
        <v/>
      </c>
      <c r="F1985" s="34" t="str">
        <f t="shared" si="30"/>
        <v/>
      </c>
      <c r="G1985" s="32" t="str">
        <f>IF($A1985="","",IF(COUNTIF(Faturas!$A$2:$A$2001,$A1985)&gt;1,"Código repetido na aba Faturas",IF($B1985=0,"Sem itens",IF($D1985=0,"Sem parcelas",IF(NOT(ISNUMBER($C1985)),"Valor inválido nos itens",IF($F1985&lt;&gt;0,"Parcelas não batem com os itens","OK"))))))</f>
        <v/>
      </c>
      <c r="H1985" s="3" t="str">
        <f>IF($A1985="","",IF(COUNTIF($A$9:$A1985,$A1985)=1,1,0))</f>
        <v/>
      </c>
    </row>
    <row r="1986" spans="1:8" x14ac:dyDescent="0.25">
      <c r="A1986" s="32" t="str">
        <f>IF(INDEX(Faturas!$A:$A,ROW()-7)="","",INDEX(Faturas!$A:$A,ROW()-7))</f>
        <v/>
      </c>
      <c r="B1986" s="33" t="str">
        <f>IF($A1986="","",COUNTIF(Itens!$A$2:$A$20001,$A1986))</f>
        <v/>
      </c>
      <c r="C1986" s="34" t="str">
        <f>IF($A1986="","",IFERROR(SUMPRODUCT((Itens!$A$2:$A$20001=$A1986)*Itens!$D$2:$D$20001*(Itens!$E$2:$E$20001-Itens!$F$2:$F$20001)),"erro"))</f>
        <v/>
      </c>
      <c r="D1986" s="33" t="str">
        <f>IF($A1986="","",COUNTIF(Parcelas!$A$2:$A$20001,$A1986))</f>
        <v/>
      </c>
      <c r="E1986" s="34" t="str">
        <f>IF($A1986="","",SUMIF(Parcelas!$A$2:$A$20001,$A1986,Parcelas!$C$2:$C$20001))</f>
        <v/>
      </c>
      <c r="F1986" s="34" t="str">
        <f t="shared" si="30"/>
        <v/>
      </c>
      <c r="G1986" s="32" t="str">
        <f>IF($A1986="","",IF(COUNTIF(Faturas!$A$2:$A$2001,$A1986)&gt;1,"Código repetido na aba Faturas",IF($B1986=0,"Sem itens",IF($D1986=0,"Sem parcelas",IF(NOT(ISNUMBER($C1986)),"Valor inválido nos itens",IF($F1986&lt;&gt;0,"Parcelas não batem com os itens","OK"))))))</f>
        <v/>
      </c>
      <c r="H1986" s="3" t="str">
        <f>IF($A1986="","",IF(COUNTIF($A$9:$A1986,$A1986)=1,1,0))</f>
        <v/>
      </c>
    </row>
    <row r="1987" spans="1:8" x14ac:dyDescent="0.25">
      <c r="A1987" s="32" t="str">
        <f>IF(INDEX(Faturas!$A:$A,ROW()-7)="","",INDEX(Faturas!$A:$A,ROW()-7))</f>
        <v/>
      </c>
      <c r="B1987" s="33" t="str">
        <f>IF($A1987="","",COUNTIF(Itens!$A$2:$A$20001,$A1987))</f>
        <v/>
      </c>
      <c r="C1987" s="34" t="str">
        <f>IF($A1987="","",IFERROR(SUMPRODUCT((Itens!$A$2:$A$20001=$A1987)*Itens!$D$2:$D$20001*(Itens!$E$2:$E$20001-Itens!$F$2:$F$20001)),"erro"))</f>
        <v/>
      </c>
      <c r="D1987" s="33" t="str">
        <f>IF($A1987="","",COUNTIF(Parcelas!$A$2:$A$20001,$A1987))</f>
        <v/>
      </c>
      <c r="E1987" s="34" t="str">
        <f>IF($A1987="","",SUMIF(Parcelas!$A$2:$A$20001,$A1987,Parcelas!$C$2:$C$20001))</f>
        <v/>
      </c>
      <c r="F1987" s="34" t="str">
        <f t="shared" si="30"/>
        <v/>
      </c>
      <c r="G1987" s="32" t="str">
        <f>IF($A1987="","",IF(COUNTIF(Faturas!$A$2:$A$2001,$A1987)&gt;1,"Código repetido na aba Faturas",IF($B1987=0,"Sem itens",IF($D1987=0,"Sem parcelas",IF(NOT(ISNUMBER($C1987)),"Valor inválido nos itens",IF($F1987&lt;&gt;0,"Parcelas não batem com os itens","OK"))))))</f>
        <v/>
      </c>
      <c r="H1987" s="3" t="str">
        <f>IF($A1987="","",IF(COUNTIF($A$9:$A1987,$A1987)=1,1,0))</f>
        <v/>
      </c>
    </row>
    <row r="1988" spans="1:8" x14ac:dyDescent="0.25">
      <c r="A1988" s="32" t="str">
        <f>IF(INDEX(Faturas!$A:$A,ROW()-7)="","",INDEX(Faturas!$A:$A,ROW()-7))</f>
        <v/>
      </c>
      <c r="B1988" s="33" t="str">
        <f>IF($A1988="","",COUNTIF(Itens!$A$2:$A$20001,$A1988))</f>
        <v/>
      </c>
      <c r="C1988" s="34" t="str">
        <f>IF($A1988="","",IFERROR(SUMPRODUCT((Itens!$A$2:$A$20001=$A1988)*Itens!$D$2:$D$20001*(Itens!$E$2:$E$20001-Itens!$F$2:$F$20001)),"erro"))</f>
        <v/>
      </c>
      <c r="D1988" s="33" t="str">
        <f>IF($A1988="","",COUNTIF(Parcelas!$A$2:$A$20001,$A1988))</f>
        <v/>
      </c>
      <c r="E1988" s="34" t="str">
        <f>IF($A1988="","",SUMIF(Parcelas!$A$2:$A$20001,$A1988,Parcelas!$C$2:$C$20001))</f>
        <v/>
      </c>
      <c r="F1988" s="34" t="str">
        <f t="shared" si="30"/>
        <v/>
      </c>
      <c r="G1988" s="32" t="str">
        <f>IF($A1988="","",IF(COUNTIF(Faturas!$A$2:$A$2001,$A1988)&gt;1,"Código repetido na aba Faturas",IF($B1988=0,"Sem itens",IF($D1988=0,"Sem parcelas",IF(NOT(ISNUMBER($C1988)),"Valor inválido nos itens",IF($F1988&lt;&gt;0,"Parcelas não batem com os itens","OK"))))))</f>
        <v/>
      </c>
      <c r="H1988" s="3" t="str">
        <f>IF($A1988="","",IF(COUNTIF($A$9:$A1988,$A1988)=1,1,0))</f>
        <v/>
      </c>
    </row>
    <row r="1989" spans="1:8" x14ac:dyDescent="0.25">
      <c r="A1989" s="32" t="str">
        <f>IF(INDEX(Faturas!$A:$A,ROW()-7)="","",INDEX(Faturas!$A:$A,ROW()-7))</f>
        <v/>
      </c>
      <c r="B1989" s="33" t="str">
        <f>IF($A1989="","",COUNTIF(Itens!$A$2:$A$20001,$A1989))</f>
        <v/>
      </c>
      <c r="C1989" s="34" t="str">
        <f>IF($A1989="","",IFERROR(SUMPRODUCT((Itens!$A$2:$A$20001=$A1989)*Itens!$D$2:$D$20001*(Itens!$E$2:$E$20001-Itens!$F$2:$F$20001)),"erro"))</f>
        <v/>
      </c>
      <c r="D1989" s="33" t="str">
        <f>IF($A1989="","",COUNTIF(Parcelas!$A$2:$A$20001,$A1989))</f>
        <v/>
      </c>
      <c r="E1989" s="34" t="str">
        <f>IF($A1989="","",SUMIF(Parcelas!$A$2:$A$20001,$A1989,Parcelas!$C$2:$C$20001))</f>
        <v/>
      </c>
      <c r="F1989" s="34" t="str">
        <f t="shared" si="30"/>
        <v/>
      </c>
      <c r="G1989" s="32" t="str">
        <f>IF($A1989="","",IF(COUNTIF(Faturas!$A$2:$A$2001,$A1989)&gt;1,"Código repetido na aba Faturas",IF($B1989=0,"Sem itens",IF($D1989=0,"Sem parcelas",IF(NOT(ISNUMBER($C1989)),"Valor inválido nos itens",IF($F1989&lt;&gt;0,"Parcelas não batem com os itens","OK"))))))</f>
        <v/>
      </c>
      <c r="H1989" s="3" t="str">
        <f>IF($A1989="","",IF(COUNTIF($A$9:$A1989,$A1989)=1,1,0))</f>
        <v/>
      </c>
    </row>
    <row r="1990" spans="1:8" x14ac:dyDescent="0.25">
      <c r="A1990" s="32" t="str">
        <f>IF(INDEX(Faturas!$A:$A,ROW()-7)="","",INDEX(Faturas!$A:$A,ROW()-7))</f>
        <v/>
      </c>
      <c r="B1990" s="33" t="str">
        <f>IF($A1990="","",COUNTIF(Itens!$A$2:$A$20001,$A1990))</f>
        <v/>
      </c>
      <c r="C1990" s="34" t="str">
        <f>IF($A1990="","",IFERROR(SUMPRODUCT((Itens!$A$2:$A$20001=$A1990)*Itens!$D$2:$D$20001*(Itens!$E$2:$E$20001-Itens!$F$2:$F$20001)),"erro"))</f>
        <v/>
      </c>
      <c r="D1990" s="33" t="str">
        <f>IF($A1990="","",COUNTIF(Parcelas!$A$2:$A$20001,$A1990))</f>
        <v/>
      </c>
      <c r="E1990" s="34" t="str">
        <f>IF($A1990="","",SUMIF(Parcelas!$A$2:$A$20001,$A1990,Parcelas!$C$2:$C$20001))</f>
        <v/>
      </c>
      <c r="F1990" s="34" t="str">
        <f t="shared" si="30"/>
        <v/>
      </c>
      <c r="G1990" s="32" t="str">
        <f>IF($A1990="","",IF(COUNTIF(Faturas!$A$2:$A$2001,$A1990)&gt;1,"Código repetido na aba Faturas",IF($B1990=0,"Sem itens",IF($D1990=0,"Sem parcelas",IF(NOT(ISNUMBER($C1990)),"Valor inválido nos itens",IF($F1990&lt;&gt;0,"Parcelas não batem com os itens","OK"))))))</f>
        <v/>
      </c>
      <c r="H1990" s="3" t="str">
        <f>IF($A1990="","",IF(COUNTIF($A$9:$A1990,$A1990)=1,1,0))</f>
        <v/>
      </c>
    </row>
    <row r="1991" spans="1:8" x14ac:dyDescent="0.25">
      <c r="A1991" s="32" t="str">
        <f>IF(INDEX(Faturas!$A:$A,ROW()-7)="","",INDEX(Faturas!$A:$A,ROW()-7))</f>
        <v/>
      </c>
      <c r="B1991" s="33" t="str">
        <f>IF($A1991="","",COUNTIF(Itens!$A$2:$A$20001,$A1991))</f>
        <v/>
      </c>
      <c r="C1991" s="34" t="str">
        <f>IF($A1991="","",IFERROR(SUMPRODUCT((Itens!$A$2:$A$20001=$A1991)*Itens!$D$2:$D$20001*(Itens!$E$2:$E$20001-Itens!$F$2:$F$20001)),"erro"))</f>
        <v/>
      </c>
      <c r="D1991" s="33" t="str">
        <f>IF($A1991="","",COUNTIF(Parcelas!$A$2:$A$20001,$A1991))</f>
        <v/>
      </c>
      <c r="E1991" s="34" t="str">
        <f>IF($A1991="","",SUMIF(Parcelas!$A$2:$A$20001,$A1991,Parcelas!$C$2:$C$20001))</f>
        <v/>
      </c>
      <c r="F1991" s="34" t="str">
        <f t="shared" si="30"/>
        <v/>
      </c>
      <c r="G1991" s="32" t="str">
        <f>IF($A1991="","",IF(COUNTIF(Faturas!$A$2:$A$2001,$A1991)&gt;1,"Código repetido na aba Faturas",IF($B1991=0,"Sem itens",IF($D1991=0,"Sem parcelas",IF(NOT(ISNUMBER($C1991)),"Valor inválido nos itens",IF($F1991&lt;&gt;0,"Parcelas não batem com os itens","OK"))))))</f>
        <v/>
      </c>
      <c r="H1991" s="3" t="str">
        <f>IF($A1991="","",IF(COUNTIF($A$9:$A1991,$A1991)=1,1,0))</f>
        <v/>
      </c>
    </row>
    <row r="1992" spans="1:8" x14ac:dyDescent="0.25">
      <c r="A1992" s="32" t="str">
        <f>IF(INDEX(Faturas!$A:$A,ROW()-7)="","",INDEX(Faturas!$A:$A,ROW()-7))</f>
        <v/>
      </c>
      <c r="B1992" s="33" t="str">
        <f>IF($A1992="","",COUNTIF(Itens!$A$2:$A$20001,$A1992))</f>
        <v/>
      </c>
      <c r="C1992" s="34" t="str">
        <f>IF($A1992="","",IFERROR(SUMPRODUCT((Itens!$A$2:$A$20001=$A1992)*Itens!$D$2:$D$20001*(Itens!$E$2:$E$20001-Itens!$F$2:$F$20001)),"erro"))</f>
        <v/>
      </c>
      <c r="D1992" s="33" t="str">
        <f>IF($A1992="","",COUNTIF(Parcelas!$A$2:$A$20001,$A1992))</f>
        <v/>
      </c>
      <c r="E1992" s="34" t="str">
        <f>IF($A1992="","",SUMIF(Parcelas!$A$2:$A$20001,$A1992,Parcelas!$C$2:$C$20001))</f>
        <v/>
      </c>
      <c r="F1992" s="34" t="str">
        <f t="shared" si="30"/>
        <v/>
      </c>
      <c r="G1992" s="32" t="str">
        <f>IF($A1992="","",IF(COUNTIF(Faturas!$A$2:$A$2001,$A1992)&gt;1,"Código repetido na aba Faturas",IF($B1992=0,"Sem itens",IF($D1992=0,"Sem parcelas",IF(NOT(ISNUMBER($C1992)),"Valor inválido nos itens",IF($F1992&lt;&gt;0,"Parcelas não batem com os itens","OK"))))))</f>
        <v/>
      </c>
      <c r="H1992" s="3" t="str">
        <f>IF($A1992="","",IF(COUNTIF($A$9:$A1992,$A1992)=1,1,0))</f>
        <v/>
      </c>
    </row>
    <row r="1993" spans="1:8" x14ac:dyDescent="0.25">
      <c r="A1993" s="32" t="str">
        <f>IF(INDEX(Faturas!$A:$A,ROW()-7)="","",INDEX(Faturas!$A:$A,ROW()-7))</f>
        <v/>
      </c>
      <c r="B1993" s="33" t="str">
        <f>IF($A1993="","",COUNTIF(Itens!$A$2:$A$20001,$A1993))</f>
        <v/>
      </c>
      <c r="C1993" s="34" t="str">
        <f>IF($A1993="","",IFERROR(SUMPRODUCT((Itens!$A$2:$A$20001=$A1993)*Itens!$D$2:$D$20001*(Itens!$E$2:$E$20001-Itens!$F$2:$F$20001)),"erro"))</f>
        <v/>
      </c>
      <c r="D1993" s="33" t="str">
        <f>IF($A1993="","",COUNTIF(Parcelas!$A$2:$A$20001,$A1993))</f>
        <v/>
      </c>
      <c r="E1993" s="34" t="str">
        <f>IF($A1993="","",SUMIF(Parcelas!$A$2:$A$20001,$A1993,Parcelas!$C$2:$C$20001))</f>
        <v/>
      </c>
      <c r="F1993" s="34" t="str">
        <f t="shared" ref="F1993:F2008" si="31">IF(OR($A1993="",NOT(ISNUMBER($C1993))),"",ROUND($C1993-$E1993,2))</f>
        <v/>
      </c>
      <c r="G1993" s="32" t="str">
        <f>IF($A1993="","",IF(COUNTIF(Faturas!$A$2:$A$2001,$A1993)&gt;1,"Código repetido na aba Faturas",IF($B1993=0,"Sem itens",IF($D1993=0,"Sem parcelas",IF(NOT(ISNUMBER($C1993)),"Valor inválido nos itens",IF($F1993&lt;&gt;0,"Parcelas não batem com os itens","OK"))))))</f>
        <v/>
      </c>
      <c r="H1993" s="3" t="str">
        <f>IF($A1993="","",IF(COUNTIF($A$9:$A1993,$A1993)=1,1,0))</f>
        <v/>
      </c>
    </row>
    <row r="1994" spans="1:8" x14ac:dyDescent="0.25">
      <c r="A1994" s="32" t="str">
        <f>IF(INDEX(Faturas!$A:$A,ROW()-7)="","",INDEX(Faturas!$A:$A,ROW()-7))</f>
        <v/>
      </c>
      <c r="B1994" s="33" t="str">
        <f>IF($A1994="","",COUNTIF(Itens!$A$2:$A$20001,$A1994))</f>
        <v/>
      </c>
      <c r="C1994" s="34" t="str">
        <f>IF($A1994="","",IFERROR(SUMPRODUCT((Itens!$A$2:$A$20001=$A1994)*Itens!$D$2:$D$20001*(Itens!$E$2:$E$20001-Itens!$F$2:$F$20001)),"erro"))</f>
        <v/>
      </c>
      <c r="D1994" s="33" t="str">
        <f>IF($A1994="","",COUNTIF(Parcelas!$A$2:$A$20001,$A1994))</f>
        <v/>
      </c>
      <c r="E1994" s="34" t="str">
        <f>IF($A1994="","",SUMIF(Parcelas!$A$2:$A$20001,$A1994,Parcelas!$C$2:$C$20001))</f>
        <v/>
      </c>
      <c r="F1994" s="34" t="str">
        <f t="shared" si="31"/>
        <v/>
      </c>
      <c r="G1994" s="32" t="str">
        <f>IF($A1994="","",IF(COUNTIF(Faturas!$A$2:$A$2001,$A1994)&gt;1,"Código repetido na aba Faturas",IF($B1994=0,"Sem itens",IF($D1994=0,"Sem parcelas",IF(NOT(ISNUMBER($C1994)),"Valor inválido nos itens",IF($F1994&lt;&gt;0,"Parcelas não batem com os itens","OK"))))))</f>
        <v/>
      </c>
      <c r="H1994" s="3" t="str">
        <f>IF($A1994="","",IF(COUNTIF($A$9:$A1994,$A1994)=1,1,0))</f>
        <v/>
      </c>
    </row>
    <row r="1995" spans="1:8" x14ac:dyDescent="0.25">
      <c r="A1995" s="32" t="str">
        <f>IF(INDEX(Faturas!$A:$A,ROW()-7)="","",INDEX(Faturas!$A:$A,ROW()-7))</f>
        <v/>
      </c>
      <c r="B1995" s="33" t="str">
        <f>IF($A1995="","",COUNTIF(Itens!$A$2:$A$20001,$A1995))</f>
        <v/>
      </c>
      <c r="C1995" s="34" t="str">
        <f>IF($A1995="","",IFERROR(SUMPRODUCT((Itens!$A$2:$A$20001=$A1995)*Itens!$D$2:$D$20001*(Itens!$E$2:$E$20001-Itens!$F$2:$F$20001)),"erro"))</f>
        <v/>
      </c>
      <c r="D1995" s="33" t="str">
        <f>IF($A1995="","",COUNTIF(Parcelas!$A$2:$A$20001,$A1995))</f>
        <v/>
      </c>
      <c r="E1995" s="34" t="str">
        <f>IF($A1995="","",SUMIF(Parcelas!$A$2:$A$20001,$A1995,Parcelas!$C$2:$C$20001))</f>
        <v/>
      </c>
      <c r="F1995" s="34" t="str">
        <f t="shared" si="31"/>
        <v/>
      </c>
      <c r="G1995" s="32" t="str">
        <f>IF($A1995="","",IF(COUNTIF(Faturas!$A$2:$A$2001,$A1995)&gt;1,"Código repetido na aba Faturas",IF($B1995=0,"Sem itens",IF($D1995=0,"Sem parcelas",IF(NOT(ISNUMBER($C1995)),"Valor inválido nos itens",IF($F1995&lt;&gt;0,"Parcelas não batem com os itens","OK"))))))</f>
        <v/>
      </c>
      <c r="H1995" s="3" t="str">
        <f>IF($A1995="","",IF(COUNTIF($A$9:$A1995,$A1995)=1,1,0))</f>
        <v/>
      </c>
    </row>
    <row r="1996" spans="1:8" x14ac:dyDescent="0.25">
      <c r="A1996" s="32" t="str">
        <f>IF(INDEX(Faturas!$A:$A,ROW()-7)="","",INDEX(Faturas!$A:$A,ROW()-7))</f>
        <v/>
      </c>
      <c r="B1996" s="33" t="str">
        <f>IF($A1996="","",COUNTIF(Itens!$A$2:$A$20001,$A1996))</f>
        <v/>
      </c>
      <c r="C1996" s="34" t="str">
        <f>IF($A1996="","",IFERROR(SUMPRODUCT((Itens!$A$2:$A$20001=$A1996)*Itens!$D$2:$D$20001*(Itens!$E$2:$E$20001-Itens!$F$2:$F$20001)),"erro"))</f>
        <v/>
      </c>
      <c r="D1996" s="33" t="str">
        <f>IF($A1996="","",COUNTIF(Parcelas!$A$2:$A$20001,$A1996))</f>
        <v/>
      </c>
      <c r="E1996" s="34" t="str">
        <f>IF($A1996="","",SUMIF(Parcelas!$A$2:$A$20001,$A1996,Parcelas!$C$2:$C$20001))</f>
        <v/>
      </c>
      <c r="F1996" s="34" t="str">
        <f t="shared" si="31"/>
        <v/>
      </c>
      <c r="G1996" s="32" t="str">
        <f>IF($A1996="","",IF(COUNTIF(Faturas!$A$2:$A$2001,$A1996)&gt;1,"Código repetido na aba Faturas",IF($B1996=0,"Sem itens",IF($D1996=0,"Sem parcelas",IF(NOT(ISNUMBER($C1996)),"Valor inválido nos itens",IF($F1996&lt;&gt;0,"Parcelas não batem com os itens","OK"))))))</f>
        <v/>
      </c>
      <c r="H1996" s="3" t="str">
        <f>IF($A1996="","",IF(COUNTIF($A$9:$A1996,$A1996)=1,1,0))</f>
        <v/>
      </c>
    </row>
    <row r="1997" spans="1:8" x14ac:dyDescent="0.25">
      <c r="A1997" s="32" t="str">
        <f>IF(INDEX(Faturas!$A:$A,ROW()-7)="","",INDEX(Faturas!$A:$A,ROW()-7))</f>
        <v/>
      </c>
      <c r="B1997" s="33" t="str">
        <f>IF($A1997="","",COUNTIF(Itens!$A$2:$A$20001,$A1997))</f>
        <v/>
      </c>
      <c r="C1997" s="34" t="str">
        <f>IF($A1997="","",IFERROR(SUMPRODUCT((Itens!$A$2:$A$20001=$A1997)*Itens!$D$2:$D$20001*(Itens!$E$2:$E$20001-Itens!$F$2:$F$20001)),"erro"))</f>
        <v/>
      </c>
      <c r="D1997" s="33" t="str">
        <f>IF($A1997="","",COUNTIF(Parcelas!$A$2:$A$20001,$A1997))</f>
        <v/>
      </c>
      <c r="E1997" s="34" t="str">
        <f>IF($A1997="","",SUMIF(Parcelas!$A$2:$A$20001,$A1997,Parcelas!$C$2:$C$20001))</f>
        <v/>
      </c>
      <c r="F1997" s="34" t="str">
        <f t="shared" si="31"/>
        <v/>
      </c>
      <c r="G1997" s="32" t="str">
        <f>IF($A1997="","",IF(COUNTIF(Faturas!$A$2:$A$2001,$A1997)&gt;1,"Código repetido na aba Faturas",IF($B1997=0,"Sem itens",IF($D1997=0,"Sem parcelas",IF(NOT(ISNUMBER($C1997)),"Valor inválido nos itens",IF($F1997&lt;&gt;0,"Parcelas não batem com os itens","OK"))))))</f>
        <v/>
      </c>
      <c r="H1997" s="3" t="str">
        <f>IF($A1997="","",IF(COUNTIF($A$9:$A1997,$A1997)=1,1,0))</f>
        <v/>
      </c>
    </row>
    <row r="1998" spans="1:8" x14ac:dyDescent="0.25">
      <c r="A1998" s="32" t="str">
        <f>IF(INDEX(Faturas!$A:$A,ROW()-7)="","",INDEX(Faturas!$A:$A,ROW()-7))</f>
        <v/>
      </c>
      <c r="B1998" s="33" t="str">
        <f>IF($A1998="","",COUNTIF(Itens!$A$2:$A$20001,$A1998))</f>
        <v/>
      </c>
      <c r="C1998" s="34" t="str">
        <f>IF($A1998="","",IFERROR(SUMPRODUCT((Itens!$A$2:$A$20001=$A1998)*Itens!$D$2:$D$20001*(Itens!$E$2:$E$20001-Itens!$F$2:$F$20001)),"erro"))</f>
        <v/>
      </c>
      <c r="D1998" s="33" t="str">
        <f>IF($A1998="","",COUNTIF(Parcelas!$A$2:$A$20001,$A1998))</f>
        <v/>
      </c>
      <c r="E1998" s="34" t="str">
        <f>IF($A1998="","",SUMIF(Parcelas!$A$2:$A$20001,$A1998,Parcelas!$C$2:$C$20001))</f>
        <v/>
      </c>
      <c r="F1998" s="34" t="str">
        <f t="shared" si="31"/>
        <v/>
      </c>
      <c r="G1998" s="32" t="str">
        <f>IF($A1998="","",IF(COUNTIF(Faturas!$A$2:$A$2001,$A1998)&gt;1,"Código repetido na aba Faturas",IF($B1998=0,"Sem itens",IF($D1998=0,"Sem parcelas",IF(NOT(ISNUMBER($C1998)),"Valor inválido nos itens",IF($F1998&lt;&gt;0,"Parcelas não batem com os itens","OK"))))))</f>
        <v/>
      </c>
      <c r="H1998" s="3" t="str">
        <f>IF($A1998="","",IF(COUNTIF($A$9:$A1998,$A1998)=1,1,0))</f>
        <v/>
      </c>
    </row>
    <row r="1999" spans="1:8" x14ac:dyDescent="0.25">
      <c r="A1999" s="32" t="str">
        <f>IF(INDEX(Faturas!$A:$A,ROW()-7)="","",INDEX(Faturas!$A:$A,ROW()-7))</f>
        <v/>
      </c>
      <c r="B1999" s="33" t="str">
        <f>IF($A1999="","",COUNTIF(Itens!$A$2:$A$20001,$A1999))</f>
        <v/>
      </c>
      <c r="C1999" s="34" t="str">
        <f>IF($A1999="","",IFERROR(SUMPRODUCT((Itens!$A$2:$A$20001=$A1999)*Itens!$D$2:$D$20001*(Itens!$E$2:$E$20001-Itens!$F$2:$F$20001)),"erro"))</f>
        <v/>
      </c>
      <c r="D1999" s="33" t="str">
        <f>IF($A1999="","",COUNTIF(Parcelas!$A$2:$A$20001,$A1999))</f>
        <v/>
      </c>
      <c r="E1999" s="34" t="str">
        <f>IF($A1999="","",SUMIF(Parcelas!$A$2:$A$20001,$A1999,Parcelas!$C$2:$C$20001))</f>
        <v/>
      </c>
      <c r="F1999" s="34" t="str">
        <f t="shared" si="31"/>
        <v/>
      </c>
      <c r="G1999" s="32" t="str">
        <f>IF($A1999="","",IF(COUNTIF(Faturas!$A$2:$A$2001,$A1999)&gt;1,"Código repetido na aba Faturas",IF($B1999=0,"Sem itens",IF($D1999=0,"Sem parcelas",IF(NOT(ISNUMBER($C1999)),"Valor inválido nos itens",IF($F1999&lt;&gt;0,"Parcelas não batem com os itens","OK"))))))</f>
        <v/>
      </c>
      <c r="H1999" s="3" t="str">
        <f>IF($A1999="","",IF(COUNTIF($A$9:$A1999,$A1999)=1,1,0))</f>
        <v/>
      </c>
    </row>
    <row r="2000" spans="1:8" x14ac:dyDescent="0.25">
      <c r="A2000" s="32" t="str">
        <f>IF(INDEX(Faturas!$A:$A,ROW()-7)="","",INDEX(Faturas!$A:$A,ROW()-7))</f>
        <v/>
      </c>
      <c r="B2000" s="33" t="str">
        <f>IF($A2000="","",COUNTIF(Itens!$A$2:$A$20001,$A2000))</f>
        <v/>
      </c>
      <c r="C2000" s="34" t="str">
        <f>IF($A2000="","",IFERROR(SUMPRODUCT((Itens!$A$2:$A$20001=$A2000)*Itens!$D$2:$D$20001*(Itens!$E$2:$E$20001-Itens!$F$2:$F$20001)),"erro"))</f>
        <v/>
      </c>
      <c r="D2000" s="33" t="str">
        <f>IF($A2000="","",COUNTIF(Parcelas!$A$2:$A$20001,$A2000))</f>
        <v/>
      </c>
      <c r="E2000" s="34" t="str">
        <f>IF($A2000="","",SUMIF(Parcelas!$A$2:$A$20001,$A2000,Parcelas!$C$2:$C$20001))</f>
        <v/>
      </c>
      <c r="F2000" s="34" t="str">
        <f t="shared" si="31"/>
        <v/>
      </c>
      <c r="G2000" s="32" t="str">
        <f>IF($A2000="","",IF(COUNTIF(Faturas!$A$2:$A$2001,$A2000)&gt;1,"Código repetido na aba Faturas",IF($B2000=0,"Sem itens",IF($D2000=0,"Sem parcelas",IF(NOT(ISNUMBER($C2000)),"Valor inválido nos itens",IF($F2000&lt;&gt;0,"Parcelas não batem com os itens","OK"))))))</f>
        <v/>
      </c>
      <c r="H2000" s="3" t="str">
        <f>IF($A2000="","",IF(COUNTIF($A$9:$A2000,$A2000)=1,1,0))</f>
        <v/>
      </c>
    </row>
    <row r="2001" spans="1:8" x14ac:dyDescent="0.25">
      <c r="A2001" s="32" t="str">
        <f>IF(INDEX(Faturas!$A:$A,ROW()-7)="","",INDEX(Faturas!$A:$A,ROW()-7))</f>
        <v/>
      </c>
      <c r="B2001" s="33" t="str">
        <f>IF($A2001="","",COUNTIF(Itens!$A$2:$A$20001,$A2001))</f>
        <v/>
      </c>
      <c r="C2001" s="34" t="str">
        <f>IF($A2001="","",IFERROR(SUMPRODUCT((Itens!$A$2:$A$20001=$A2001)*Itens!$D$2:$D$20001*(Itens!$E$2:$E$20001-Itens!$F$2:$F$20001)),"erro"))</f>
        <v/>
      </c>
      <c r="D2001" s="33" t="str">
        <f>IF($A2001="","",COUNTIF(Parcelas!$A$2:$A$20001,$A2001))</f>
        <v/>
      </c>
      <c r="E2001" s="34" t="str">
        <f>IF($A2001="","",SUMIF(Parcelas!$A$2:$A$20001,$A2001,Parcelas!$C$2:$C$20001))</f>
        <v/>
      </c>
      <c r="F2001" s="34" t="str">
        <f t="shared" si="31"/>
        <v/>
      </c>
      <c r="G2001" s="32" t="str">
        <f>IF($A2001="","",IF(COUNTIF(Faturas!$A$2:$A$2001,$A2001)&gt;1,"Código repetido na aba Faturas",IF($B2001=0,"Sem itens",IF($D2001=0,"Sem parcelas",IF(NOT(ISNUMBER($C2001)),"Valor inválido nos itens",IF($F2001&lt;&gt;0,"Parcelas não batem com os itens","OK"))))))</f>
        <v/>
      </c>
      <c r="H2001" s="3" t="str">
        <f>IF($A2001="","",IF(COUNTIF($A$9:$A2001,$A2001)=1,1,0))</f>
        <v/>
      </c>
    </row>
    <row r="2002" spans="1:8" x14ac:dyDescent="0.25">
      <c r="A2002" s="32" t="str">
        <f>IF(INDEX(Faturas!$A:$A,ROW()-7)="","",INDEX(Faturas!$A:$A,ROW()-7))</f>
        <v/>
      </c>
      <c r="B2002" s="33" t="str">
        <f>IF($A2002="","",COUNTIF(Itens!$A$2:$A$20001,$A2002))</f>
        <v/>
      </c>
      <c r="C2002" s="34" t="str">
        <f>IF($A2002="","",IFERROR(SUMPRODUCT((Itens!$A$2:$A$20001=$A2002)*Itens!$D$2:$D$20001*(Itens!$E$2:$E$20001-Itens!$F$2:$F$20001)),"erro"))</f>
        <v/>
      </c>
      <c r="D2002" s="33" t="str">
        <f>IF($A2002="","",COUNTIF(Parcelas!$A$2:$A$20001,$A2002))</f>
        <v/>
      </c>
      <c r="E2002" s="34" t="str">
        <f>IF($A2002="","",SUMIF(Parcelas!$A$2:$A$20001,$A2002,Parcelas!$C$2:$C$20001))</f>
        <v/>
      </c>
      <c r="F2002" s="34" t="str">
        <f t="shared" si="31"/>
        <v/>
      </c>
      <c r="G2002" s="32" t="str">
        <f>IF($A2002="","",IF(COUNTIF(Faturas!$A$2:$A$2001,$A2002)&gt;1,"Código repetido na aba Faturas",IF($B2002=0,"Sem itens",IF($D2002=0,"Sem parcelas",IF(NOT(ISNUMBER($C2002)),"Valor inválido nos itens",IF($F2002&lt;&gt;0,"Parcelas não batem com os itens","OK"))))))</f>
        <v/>
      </c>
      <c r="H2002" s="3" t="str">
        <f>IF($A2002="","",IF(COUNTIF($A$9:$A2002,$A2002)=1,1,0))</f>
        <v/>
      </c>
    </row>
    <row r="2003" spans="1:8" x14ac:dyDescent="0.25">
      <c r="A2003" s="32" t="str">
        <f>IF(INDEX(Faturas!$A:$A,ROW()-7)="","",INDEX(Faturas!$A:$A,ROW()-7))</f>
        <v/>
      </c>
      <c r="B2003" s="33" t="str">
        <f>IF($A2003="","",COUNTIF(Itens!$A$2:$A$20001,$A2003))</f>
        <v/>
      </c>
      <c r="C2003" s="34" t="str">
        <f>IF($A2003="","",IFERROR(SUMPRODUCT((Itens!$A$2:$A$20001=$A2003)*Itens!$D$2:$D$20001*(Itens!$E$2:$E$20001-Itens!$F$2:$F$20001)),"erro"))</f>
        <v/>
      </c>
      <c r="D2003" s="33" t="str">
        <f>IF($A2003="","",COUNTIF(Parcelas!$A$2:$A$20001,$A2003))</f>
        <v/>
      </c>
      <c r="E2003" s="34" t="str">
        <f>IF($A2003="","",SUMIF(Parcelas!$A$2:$A$20001,$A2003,Parcelas!$C$2:$C$20001))</f>
        <v/>
      </c>
      <c r="F2003" s="34" t="str">
        <f t="shared" si="31"/>
        <v/>
      </c>
      <c r="G2003" s="32" t="str">
        <f>IF($A2003="","",IF(COUNTIF(Faturas!$A$2:$A$2001,$A2003)&gt;1,"Código repetido na aba Faturas",IF($B2003=0,"Sem itens",IF($D2003=0,"Sem parcelas",IF(NOT(ISNUMBER($C2003)),"Valor inválido nos itens",IF($F2003&lt;&gt;0,"Parcelas não batem com os itens","OK"))))))</f>
        <v/>
      </c>
      <c r="H2003" s="3" t="str">
        <f>IF($A2003="","",IF(COUNTIF($A$9:$A2003,$A2003)=1,1,0))</f>
        <v/>
      </c>
    </row>
    <row r="2004" spans="1:8" x14ac:dyDescent="0.25">
      <c r="A2004" s="32" t="str">
        <f>IF(INDEX(Faturas!$A:$A,ROW()-7)="","",INDEX(Faturas!$A:$A,ROW()-7))</f>
        <v/>
      </c>
      <c r="B2004" s="33" t="str">
        <f>IF($A2004="","",COUNTIF(Itens!$A$2:$A$20001,$A2004))</f>
        <v/>
      </c>
      <c r="C2004" s="34" t="str">
        <f>IF($A2004="","",IFERROR(SUMPRODUCT((Itens!$A$2:$A$20001=$A2004)*Itens!$D$2:$D$20001*(Itens!$E$2:$E$20001-Itens!$F$2:$F$20001)),"erro"))</f>
        <v/>
      </c>
      <c r="D2004" s="33" t="str">
        <f>IF($A2004="","",COUNTIF(Parcelas!$A$2:$A$20001,$A2004))</f>
        <v/>
      </c>
      <c r="E2004" s="34" t="str">
        <f>IF($A2004="","",SUMIF(Parcelas!$A$2:$A$20001,$A2004,Parcelas!$C$2:$C$20001))</f>
        <v/>
      </c>
      <c r="F2004" s="34" t="str">
        <f t="shared" si="31"/>
        <v/>
      </c>
      <c r="G2004" s="32" t="str">
        <f>IF($A2004="","",IF(COUNTIF(Faturas!$A$2:$A$2001,$A2004)&gt;1,"Código repetido na aba Faturas",IF($B2004=0,"Sem itens",IF($D2004=0,"Sem parcelas",IF(NOT(ISNUMBER($C2004)),"Valor inválido nos itens",IF($F2004&lt;&gt;0,"Parcelas não batem com os itens","OK"))))))</f>
        <v/>
      </c>
      <c r="H2004" s="3" t="str">
        <f>IF($A2004="","",IF(COUNTIF($A$9:$A2004,$A2004)=1,1,0))</f>
        <v/>
      </c>
    </row>
    <row r="2005" spans="1:8" x14ac:dyDescent="0.25">
      <c r="A2005" s="32" t="str">
        <f>IF(INDEX(Faturas!$A:$A,ROW()-7)="","",INDEX(Faturas!$A:$A,ROW()-7))</f>
        <v/>
      </c>
      <c r="B2005" s="33" t="str">
        <f>IF($A2005="","",COUNTIF(Itens!$A$2:$A$20001,$A2005))</f>
        <v/>
      </c>
      <c r="C2005" s="34" t="str">
        <f>IF($A2005="","",IFERROR(SUMPRODUCT((Itens!$A$2:$A$20001=$A2005)*Itens!$D$2:$D$20001*(Itens!$E$2:$E$20001-Itens!$F$2:$F$20001)),"erro"))</f>
        <v/>
      </c>
      <c r="D2005" s="33" t="str">
        <f>IF($A2005="","",COUNTIF(Parcelas!$A$2:$A$20001,$A2005))</f>
        <v/>
      </c>
      <c r="E2005" s="34" t="str">
        <f>IF($A2005="","",SUMIF(Parcelas!$A$2:$A$20001,$A2005,Parcelas!$C$2:$C$20001))</f>
        <v/>
      </c>
      <c r="F2005" s="34" t="str">
        <f t="shared" si="31"/>
        <v/>
      </c>
      <c r="G2005" s="32" t="str">
        <f>IF($A2005="","",IF(COUNTIF(Faturas!$A$2:$A$2001,$A2005)&gt;1,"Código repetido na aba Faturas",IF($B2005=0,"Sem itens",IF($D2005=0,"Sem parcelas",IF(NOT(ISNUMBER($C2005)),"Valor inválido nos itens",IF($F2005&lt;&gt;0,"Parcelas não batem com os itens","OK"))))))</f>
        <v/>
      </c>
      <c r="H2005" s="3" t="str">
        <f>IF($A2005="","",IF(COUNTIF($A$9:$A2005,$A2005)=1,1,0))</f>
        <v/>
      </c>
    </row>
    <row r="2006" spans="1:8" x14ac:dyDescent="0.25">
      <c r="A2006" s="32" t="str">
        <f>IF(INDEX(Faturas!$A:$A,ROW()-7)="","",INDEX(Faturas!$A:$A,ROW()-7))</f>
        <v/>
      </c>
      <c r="B2006" s="33" t="str">
        <f>IF($A2006="","",COUNTIF(Itens!$A$2:$A$20001,$A2006))</f>
        <v/>
      </c>
      <c r="C2006" s="34" t="str">
        <f>IF($A2006="","",IFERROR(SUMPRODUCT((Itens!$A$2:$A$20001=$A2006)*Itens!$D$2:$D$20001*(Itens!$E$2:$E$20001-Itens!$F$2:$F$20001)),"erro"))</f>
        <v/>
      </c>
      <c r="D2006" s="33" t="str">
        <f>IF($A2006="","",COUNTIF(Parcelas!$A$2:$A$20001,$A2006))</f>
        <v/>
      </c>
      <c r="E2006" s="34" t="str">
        <f>IF($A2006="","",SUMIF(Parcelas!$A$2:$A$20001,$A2006,Parcelas!$C$2:$C$20001))</f>
        <v/>
      </c>
      <c r="F2006" s="34" t="str">
        <f t="shared" si="31"/>
        <v/>
      </c>
      <c r="G2006" s="32" t="str">
        <f>IF($A2006="","",IF(COUNTIF(Faturas!$A$2:$A$2001,$A2006)&gt;1,"Código repetido na aba Faturas",IF($B2006=0,"Sem itens",IF($D2006=0,"Sem parcelas",IF(NOT(ISNUMBER($C2006)),"Valor inválido nos itens",IF($F2006&lt;&gt;0,"Parcelas não batem com os itens","OK"))))))</f>
        <v/>
      </c>
      <c r="H2006" s="3" t="str">
        <f>IF($A2006="","",IF(COUNTIF($A$9:$A2006,$A2006)=1,1,0))</f>
        <v/>
      </c>
    </row>
    <row r="2007" spans="1:8" x14ac:dyDescent="0.25">
      <c r="A2007" s="32" t="str">
        <f>IF(INDEX(Faturas!$A:$A,ROW()-7)="","",INDEX(Faturas!$A:$A,ROW()-7))</f>
        <v/>
      </c>
      <c r="B2007" s="33" t="str">
        <f>IF($A2007="","",COUNTIF(Itens!$A$2:$A$20001,$A2007))</f>
        <v/>
      </c>
      <c r="C2007" s="34" t="str">
        <f>IF($A2007="","",IFERROR(SUMPRODUCT((Itens!$A$2:$A$20001=$A2007)*Itens!$D$2:$D$20001*(Itens!$E$2:$E$20001-Itens!$F$2:$F$20001)),"erro"))</f>
        <v/>
      </c>
      <c r="D2007" s="33" t="str">
        <f>IF($A2007="","",COUNTIF(Parcelas!$A$2:$A$20001,$A2007))</f>
        <v/>
      </c>
      <c r="E2007" s="34" t="str">
        <f>IF($A2007="","",SUMIF(Parcelas!$A$2:$A$20001,$A2007,Parcelas!$C$2:$C$20001))</f>
        <v/>
      </c>
      <c r="F2007" s="34" t="str">
        <f t="shared" si="31"/>
        <v/>
      </c>
      <c r="G2007" s="32" t="str">
        <f>IF($A2007="","",IF(COUNTIF(Faturas!$A$2:$A$2001,$A2007)&gt;1,"Código repetido na aba Faturas",IF($B2007=0,"Sem itens",IF($D2007=0,"Sem parcelas",IF(NOT(ISNUMBER($C2007)),"Valor inválido nos itens",IF($F2007&lt;&gt;0,"Parcelas não batem com os itens","OK"))))))</f>
        <v/>
      </c>
      <c r="H2007" s="3" t="str">
        <f>IF($A2007="","",IF(COUNTIF($A$9:$A2007,$A2007)=1,1,0))</f>
        <v/>
      </c>
    </row>
    <row r="2008" spans="1:8" x14ac:dyDescent="0.25">
      <c r="A2008" s="32" t="str">
        <f>IF(INDEX(Faturas!$A:$A,ROW()-7)="","",INDEX(Faturas!$A:$A,ROW()-7))</f>
        <v/>
      </c>
      <c r="B2008" s="33" t="str">
        <f>IF($A2008="","",COUNTIF(Itens!$A$2:$A$20001,$A2008))</f>
        <v/>
      </c>
      <c r="C2008" s="34" t="str">
        <f>IF($A2008="","",IFERROR(SUMPRODUCT((Itens!$A$2:$A$20001=$A2008)*Itens!$D$2:$D$20001*(Itens!$E$2:$E$20001-Itens!$F$2:$F$20001)),"erro"))</f>
        <v/>
      </c>
      <c r="D2008" s="33" t="str">
        <f>IF($A2008="","",COUNTIF(Parcelas!$A$2:$A$20001,$A2008))</f>
        <v/>
      </c>
      <c r="E2008" s="34" t="str">
        <f>IF($A2008="","",SUMIF(Parcelas!$A$2:$A$20001,$A2008,Parcelas!$C$2:$C$20001))</f>
        <v/>
      </c>
      <c r="F2008" s="34" t="str">
        <f t="shared" si="31"/>
        <v/>
      </c>
      <c r="G2008" s="32" t="str">
        <f>IF($A2008="","",IF(COUNTIF(Faturas!$A$2:$A$2001,$A2008)&gt;1,"Código repetido na aba Faturas",IF($B2008=0,"Sem itens",IF($D2008=0,"Sem parcelas",IF(NOT(ISNUMBER($C2008)),"Valor inválido nos itens",IF($F2008&lt;&gt;0,"Parcelas não batem com os itens","OK"))))))</f>
        <v/>
      </c>
      <c r="H2008" s="3" t="str">
        <f>IF($A2008="","",IF(COUNTIF($A$9:$A2008,$A2008)=1,1,0))</f>
        <v/>
      </c>
    </row>
  </sheetData>
  <sheetProtection sheet="1" objects="1"/>
  <mergeCells count="4">
    <mergeCell ref="A2:G2"/>
    <mergeCell ref="A4:F4"/>
    <mergeCell ref="A5:F5"/>
    <mergeCell ref="A6:F6"/>
  </mergeCells>
  <conditionalFormatting sqref="G4:G6">
    <cfRule type="expression" dxfId="3" priority="1">
      <formula>$G4&gt;0</formula>
    </cfRule>
    <cfRule type="expression" dxfId="2" priority="2">
      <formula>$G4=0</formula>
    </cfRule>
  </conditionalFormatting>
  <conditionalFormatting sqref="G9:G2008">
    <cfRule type="expression" dxfId="1" priority="3">
      <formula>$G9="OK"</formula>
    </cfRule>
    <cfRule type="expression" dxfId="0" priority="4">
      <formula>AND($G9&lt;&gt;"",$G9&lt;&gt;"OK")</formula>
    </cfRule>
  </conditionalFormatting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Instruções</vt:lpstr>
      <vt:lpstr>Faturas</vt:lpstr>
      <vt:lpstr>Itens</vt:lpstr>
      <vt:lpstr>Parcelas</vt:lpstr>
      <vt:lpstr>Conferência</vt:lpstr>
      <vt:lpstr>Instruções!Area_de_impressao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Modelo de Importação de Faturas</dc:title>
  <dc:subject>Importação de faturas com itens e parcelas</dc:subject>
  <dc:creator/>
  <cp:lastModifiedBy>Vanessa Arseli</cp:lastModifiedBy>
  <dcterms:created xsi:type="dcterms:W3CDTF">2026-10-01T19:42:36Z</dcterms:created>
  <dcterms:modified xsi:type="dcterms:W3CDTF">2026-10-14T16:16:34Z</dcterms:modified>
</cp:coreProperties>
</file>